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DE CAXIAS\11.2020\Poupança Custeio Nova - 238614-3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L208" i="31"/>
  <c r="M208" i="31"/>
  <c r="N208" i="31"/>
  <c r="F209" i="31"/>
  <c r="I209" i="31"/>
  <c r="H209" i="31" s="1"/>
  <c r="L209" i="31"/>
  <c r="M209" i="31"/>
  <c r="N209" i="31"/>
  <c r="F210" i="31"/>
  <c r="I210" i="31"/>
  <c r="H210" i="31" s="1"/>
  <c r="K210" i="3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L212" i="31"/>
  <c r="M212" i="31"/>
  <c r="N212" i="31"/>
  <c r="F213" i="31"/>
  <c r="I213" i="31"/>
  <c r="H213" i="31" s="1"/>
  <c r="L213" i="31"/>
  <c r="M213" i="31"/>
  <c r="N213" i="31"/>
  <c r="F214" i="31"/>
  <c r="I214" i="31"/>
  <c r="H214" i="31" s="1"/>
  <c r="J214" i="3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L216" i="31"/>
  <c r="M216" i="31"/>
  <c r="N216" i="31"/>
  <c r="F217" i="31"/>
  <c r="I217" i="31"/>
  <c r="H217" i="31" s="1"/>
  <c r="L217" i="31"/>
  <c r="M217" i="31"/>
  <c r="N217" i="31"/>
  <c r="F218" i="31"/>
  <c r="I218" i="31"/>
  <c r="H218" i="31" s="1"/>
  <c r="K218" i="3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L220" i="31"/>
  <c r="M220" i="31"/>
  <c r="N220" i="31"/>
  <c r="F221" i="31"/>
  <c r="I221" i="31"/>
  <c r="H221" i="31" s="1"/>
  <c r="L221" i="31"/>
  <c r="M221" i="31"/>
  <c r="N221" i="31"/>
  <c r="F222" i="31"/>
  <c r="I222" i="31"/>
  <c r="H222" i="31" s="1"/>
  <c r="J222" i="3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L229" i="31"/>
  <c r="M229" i="31"/>
  <c r="N229" i="31"/>
  <c r="F230" i="31"/>
  <c r="I230" i="31"/>
  <c r="H230" i="31" s="1"/>
  <c r="L230" i="31"/>
  <c r="M230" i="31"/>
  <c r="N230" i="31"/>
  <c r="F231" i="31"/>
  <c r="I231" i="31"/>
  <c r="H231" i="31" s="1"/>
  <c r="J231" i="31"/>
  <c r="L231" i="31"/>
  <c r="M231" i="31"/>
  <c r="N231" i="31"/>
  <c r="F232" i="31"/>
  <c r="I232" i="31"/>
  <c r="H232" i="31" s="1"/>
  <c r="L232" i="31"/>
  <c r="M232" i="31"/>
  <c r="N232" i="31"/>
  <c r="F233" i="31"/>
  <c r="I233" i="31"/>
  <c r="H233" i="31" s="1"/>
  <c r="L233" i="31"/>
  <c r="M233" i="31"/>
  <c r="N233" i="31"/>
  <c r="F234" i="31"/>
  <c r="I234" i="31"/>
  <c r="H234" i="31" s="1"/>
  <c r="K234" i="31"/>
  <c r="L234" i="31"/>
  <c r="M234" i="31"/>
  <c r="N234" i="31"/>
  <c r="F235" i="31"/>
  <c r="I235" i="31"/>
  <c r="H235" i="31" s="1"/>
  <c r="J235" i="31"/>
  <c r="L235" i="31"/>
  <c r="M235" i="31"/>
  <c r="N235" i="31"/>
  <c r="F236" i="31"/>
  <c r="I236" i="31"/>
  <c r="H236" i="31" s="1"/>
  <c r="L236" i="31"/>
  <c r="M236" i="31"/>
  <c r="N236" i="31"/>
  <c r="F237" i="31"/>
  <c r="I237" i="31"/>
  <c r="H237" i="31" s="1"/>
  <c r="L237" i="31"/>
  <c r="M237" i="31"/>
  <c r="N237" i="31"/>
  <c r="F238" i="31"/>
  <c r="I238" i="31"/>
  <c r="H238" i="31" s="1"/>
  <c r="J238" i="31"/>
  <c r="L238" i="31"/>
  <c r="M238" i="31"/>
  <c r="N238" i="31"/>
  <c r="F239" i="31"/>
  <c r="I239" i="31"/>
  <c r="H239" i="31" s="1"/>
  <c r="J239" i="3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L241" i="31"/>
  <c r="M241" i="31"/>
  <c r="N241" i="31"/>
  <c r="F242" i="31"/>
  <c r="I242" i="31"/>
  <c r="H242" i="31" s="1"/>
  <c r="L242" i="31"/>
  <c r="M242" i="31"/>
  <c r="N242" i="31"/>
  <c r="F243" i="31"/>
  <c r="I243" i="31"/>
  <c r="H243" i="31" s="1"/>
  <c r="J243" i="3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L248" i="31"/>
  <c r="M248" i="31"/>
  <c r="N248" i="31"/>
  <c r="F249" i="31"/>
  <c r="I249" i="31"/>
  <c r="H249" i="31" s="1"/>
  <c r="L249" i="31"/>
  <c r="M249" i="31"/>
  <c r="N249" i="31"/>
  <c r="F250" i="31"/>
  <c r="I250" i="31"/>
  <c r="H250" i="31" s="1"/>
  <c r="K250" i="3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L252" i="31"/>
  <c r="M252" i="31"/>
  <c r="N252" i="31"/>
  <c r="F253" i="31"/>
  <c r="I253" i="31"/>
  <c r="H253" i="31" s="1"/>
  <c r="L253" i="31"/>
  <c r="M253" i="31"/>
  <c r="N253" i="31"/>
  <c r="F254" i="31"/>
  <c r="I254" i="31"/>
  <c r="H254" i="31" s="1"/>
  <c r="J254" i="3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L261" i="31"/>
  <c r="M261" i="31"/>
  <c r="N261" i="31"/>
  <c r="F262" i="31"/>
  <c r="I262" i="31"/>
  <c r="H262" i="31" s="1"/>
  <c r="L262" i="31"/>
  <c r="M262" i="31"/>
  <c r="N262" i="31"/>
  <c r="F263" i="31"/>
  <c r="I263" i="31"/>
  <c r="H263" i="31" s="1"/>
  <c r="J263" i="31"/>
  <c r="L263" i="31"/>
  <c r="M263" i="31"/>
  <c r="N263" i="31"/>
  <c r="F264" i="31"/>
  <c r="I264" i="31"/>
  <c r="H264" i="31" s="1"/>
  <c r="L264" i="31"/>
  <c r="M264" i="31"/>
  <c r="N264" i="31"/>
  <c r="F265" i="31"/>
  <c r="I265" i="31"/>
  <c r="H265" i="31" s="1"/>
  <c r="L265" i="31"/>
  <c r="M265" i="31"/>
  <c r="N265" i="31"/>
  <c r="F266" i="31"/>
  <c r="I266" i="31"/>
  <c r="H266" i="31" s="1"/>
  <c r="K266" i="31"/>
  <c r="L266" i="31"/>
  <c r="M266" i="31"/>
  <c r="N266" i="31"/>
  <c r="F267" i="31"/>
  <c r="I267" i="31"/>
  <c r="H267" i="31" s="1"/>
  <c r="J267" i="31"/>
  <c r="L267" i="31"/>
  <c r="M267" i="31"/>
  <c r="N267" i="31"/>
  <c r="F268" i="31"/>
  <c r="I268" i="31"/>
  <c r="H268" i="31" s="1"/>
  <c r="L268" i="31"/>
  <c r="M268" i="31"/>
  <c r="N268" i="31"/>
  <c r="F269" i="31"/>
  <c r="I269" i="31"/>
  <c r="H269" i="31" s="1"/>
  <c r="L269" i="31"/>
  <c r="M269" i="31"/>
  <c r="N269" i="31"/>
  <c r="F270" i="31"/>
  <c r="I270" i="31"/>
  <c r="H270" i="31" s="1"/>
  <c r="J270" i="31"/>
  <c r="L270" i="31"/>
  <c r="M270" i="31"/>
  <c r="N270" i="31"/>
  <c r="F271" i="31"/>
  <c r="I271" i="31"/>
  <c r="H271" i="31" s="1"/>
  <c r="J271" i="3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L273" i="31"/>
  <c r="M273" i="31"/>
  <c r="N273" i="31"/>
  <c r="F274" i="31"/>
  <c r="I274" i="31"/>
  <c r="H274" i="31" s="1"/>
  <c r="L274" i="31"/>
  <c r="M274" i="31"/>
  <c r="N274" i="31"/>
  <c r="F275" i="31"/>
  <c r="I275" i="31"/>
  <c r="H275" i="31" s="1"/>
  <c r="J275" i="3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L280" i="31"/>
  <c r="M280" i="31"/>
  <c r="N280" i="31"/>
  <c r="F281" i="31"/>
  <c r="I281" i="31"/>
  <c r="H281" i="31" s="1"/>
  <c r="L281" i="31"/>
  <c r="M281" i="31"/>
  <c r="N281" i="31"/>
  <c r="F282" i="31"/>
  <c r="I282" i="31"/>
  <c r="H282" i="31" s="1"/>
  <c r="K282" i="3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L284" i="31"/>
  <c r="M284" i="31"/>
  <c r="N284" i="31"/>
  <c r="F285" i="31"/>
  <c r="I285" i="31"/>
  <c r="H285" i="31" s="1"/>
  <c r="L285" i="31"/>
  <c r="M285" i="31"/>
  <c r="N285" i="31"/>
  <c r="F286" i="31"/>
  <c r="I286" i="31"/>
  <c r="H286" i="31" s="1"/>
  <c r="J286" i="31"/>
  <c r="K286" i="31"/>
  <c r="L286" i="31"/>
  <c r="M286" i="31"/>
  <c r="N286" i="31"/>
  <c r="F287" i="31"/>
  <c r="H287" i="31"/>
  <c r="J287" i="31"/>
  <c r="L287" i="31"/>
  <c r="M287" i="31"/>
  <c r="N287" i="31"/>
  <c r="F288" i="31"/>
  <c r="I288" i="31"/>
  <c r="H288" i="31" s="1"/>
  <c r="L288" i="31"/>
  <c r="M288" i="31"/>
  <c r="N288" i="31"/>
  <c r="F289" i="31"/>
  <c r="I289" i="31"/>
  <c r="H289" i="31" s="1"/>
  <c r="L289" i="31"/>
  <c r="M289" i="31"/>
  <c r="N289" i="31"/>
  <c r="F290" i="31"/>
  <c r="I290" i="31"/>
  <c r="H290" i="31" s="1"/>
  <c r="J290" i="31"/>
  <c r="L290" i="31"/>
  <c r="M290" i="31"/>
  <c r="N290" i="31"/>
  <c r="F291" i="31"/>
  <c r="I291" i="31"/>
  <c r="H291" i="31" s="1"/>
  <c r="J291" i="31"/>
  <c r="L291" i="31"/>
  <c r="M291" i="31"/>
  <c r="N291" i="31"/>
  <c r="F292" i="31"/>
  <c r="I292" i="31"/>
  <c r="H292" i="31" s="1"/>
  <c r="L292" i="31"/>
  <c r="M292" i="31"/>
  <c r="N292" i="31"/>
  <c r="F293" i="31"/>
  <c r="I293" i="31"/>
  <c r="H293" i="31" s="1"/>
  <c r="L293" i="31"/>
  <c r="M293" i="31"/>
  <c r="N293" i="31"/>
  <c r="F294" i="31"/>
  <c r="I294" i="31"/>
  <c r="H294" i="31" s="1"/>
  <c r="J294" i="31"/>
  <c r="K294" i="31"/>
  <c r="L294" i="31"/>
  <c r="M294" i="31"/>
  <c r="N294" i="31"/>
  <c r="F295" i="31"/>
  <c r="I295" i="31"/>
  <c r="H295" i="31" s="1"/>
  <c r="J295" i="31"/>
  <c r="L295" i="31"/>
  <c r="M295" i="31"/>
  <c r="N295" i="31"/>
  <c r="F296" i="31"/>
  <c r="I296" i="31"/>
  <c r="H296" i="31" s="1"/>
  <c r="L296" i="31"/>
  <c r="M296" i="31"/>
  <c r="N296" i="31"/>
  <c r="F297" i="31"/>
  <c r="I297" i="31"/>
  <c r="H297" i="31" s="1"/>
  <c r="L297" i="31"/>
  <c r="M297" i="31"/>
  <c r="N297" i="31"/>
  <c r="F298" i="31"/>
  <c r="I298" i="31"/>
  <c r="H298" i="31" s="1"/>
  <c r="J298" i="31"/>
  <c r="K298" i="3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L300" i="31"/>
  <c r="M300" i="31"/>
  <c r="N300" i="31"/>
  <c r="F301" i="31"/>
  <c r="I301" i="31"/>
  <c r="H301" i="31" s="1"/>
  <c r="L301" i="31"/>
  <c r="M301" i="31"/>
  <c r="N301" i="31"/>
  <c r="F302" i="31"/>
  <c r="I302" i="31"/>
  <c r="H302" i="31" s="1"/>
  <c r="J302" i="31"/>
  <c r="K302" i="3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L304" i="31"/>
  <c r="M304" i="31"/>
  <c r="N304" i="31"/>
  <c r="F305" i="31"/>
  <c r="I305" i="31"/>
  <c r="H305" i="31" s="1"/>
  <c r="L305" i="31"/>
  <c r="M305" i="31"/>
  <c r="N305" i="31"/>
  <c r="F306" i="31"/>
  <c r="I306" i="31"/>
  <c r="H306" i="31" s="1"/>
  <c r="J306" i="31"/>
  <c r="K306" i="31"/>
  <c r="L306" i="31"/>
  <c r="M306" i="31"/>
  <c r="N306" i="31"/>
  <c r="F307" i="31"/>
  <c r="I307" i="31"/>
  <c r="H307" i="31" s="1"/>
  <c r="J307" i="31"/>
  <c r="L307" i="31"/>
  <c r="M307" i="31"/>
  <c r="N307" i="31"/>
  <c r="F308" i="31"/>
  <c r="I308" i="31"/>
  <c r="H308" i="31" s="1"/>
  <c r="L308" i="31"/>
  <c r="M308" i="31"/>
  <c r="N308" i="31"/>
  <c r="F309" i="31"/>
  <c r="I309" i="31"/>
  <c r="H309" i="31" s="1"/>
  <c r="L309" i="31"/>
  <c r="M309" i="31"/>
  <c r="N309" i="31"/>
  <c r="F310" i="31"/>
  <c r="I310" i="31"/>
  <c r="H310" i="31" s="1"/>
  <c r="J310" i="31"/>
  <c r="K310" i="31"/>
  <c r="L310" i="31"/>
  <c r="M310" i="31"/>
  <c r="N310" i="31"/>
  <c r="F311" i="31"/>
  <c r="I311" i="31"/>
  <c r="H311" i="31" s="1"/>
  <c r="J311" i="31"/>
  <c r="L311" i="31"/>
  <c r="M311" i="31"/>
  <c r="N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L313" i="31"/>
  <c r="M313" i="31"/>
  <c r="N313" i="31"/>
  <c r="O313" i="31"/>
  <c r="F314" i="31"/>
  <c r="G314" i="31"/>
  <c r="I314" i="31"/>
  <c r="H314" i="31" s="1"/>
  <c r="J314" i="31"/>
  <c r="K314" i="31"/>
  <c r="L314" i="31"/>
  <c r="M314" i="31"/>
  <c r="N314" i="31"/>
  <c r="O314" i="31"/>
  <c r="F315" i="31"/>
  <c r="G315" i="31"/>
  <c r="I315" i="31"/>
  <c r="H315" i="31" s="1"/>
  <c r="J315" i="3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L317" i="31"/>
  <c r="M317" i="31"/>
  <c r="N317" i="31"/>
  <c r="O317" i="31"/>
  <c r="F318" i="31"/>
  <c r="G318" i="31"/>
  <c r="I318" i="31"/>
  <c r="H318" i="31" s="1"/>
  <c r="J318" i="31"/>
  <c r="K318" i="31"/>
  <c r="L318" i="31"/>
  <c r="M318" i="31"/>
  <c r="N318" i="31"/>
  <c r="O318" i="31"/>
  <c r="F319" i="31"/>
  <c r="G319" i="31"/>
  <c r="I319" i="31"/>
  <c r="H319" i="31" s="1"/>
  <c r="J319" i="3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L321" i="31"/>
  <c r="M321" i="31"/>
  <c r="N321" i="31"/>
  <c r="O321" i="31"/>
  <c r="F322" i="31"/>
  <c r="G322" i="31"/>
  <c r="I322" i="31"/>
  <c r="H322" i="31" s="1"/>
  <c r="J322" i="31"/>
  <c r="K322" i="31"/>
  <c r="L322" i="31"/>
  <c r="M322" i="31"/>
  <c r="N322" i="31"/>
  <c r="O322" i="31"/>
  <c r="F323" i="31"/>
  <c r="G323" i="31"/>
  <c r="I323" i="31"/>
  <c r="H323" i="31" s="1"/>
  <c r="J323" i="31"/>
  <c r="L323" i="31"/>
  <c r="M323" i="31"/>
  <c r="N323" i="31"/>
  <c r="O323" i="31"/>
  <c r="F324" i="31"/>
  <c r="G324" i="31"/>
  <c r="I324" i="31"/>
  <c r="H324" i="31" s="1"/>
  <c r="J324" i="31"/>
  <c r="K324" i="31"/>
  <c r="L324" i="31"/>
  <c r="M324" i="31"/>
  <c r="N324" i="31"/>
  <c r="O324" i="31"/>
  <c r="F325" i="31"/>
  <c r="G325" i="31"/>
  <c r="I325" i="31"/>
  <c r="H325" i="31" s="1"/>
  <c r="L325" i="31"/>
  <c r="M325" i="31"/>
  <c r="N325" i="31"/>
  <c r="O325" i="31"/>
  <c r="F326" i="31"/>
  <c r="G326" i="31"/>
  <c r="I326" i="31"/>
  <c r="H326" i="31" s="1"/>
  <c r="J326" i="31"/>
  <c r="K326" i="31"/>
  <c r="L326" i="31"/>
  <c r="M326" i="31"/>
  <c r="N326" i="31"/>
  <c r="O326" i="31"/>
  <c r="F327" i="31"/>
  <c r="G327" i="31"/>
  <c r="I327" i="31"/>
  <c r="H327" i="31" s="1"/>
  <c r="J327" i="31"/>
  <c r="L327" i="31"/>
  <c r="M327" i="31"/>
  <c r="N327" i="31"/>
  <c r="O327" i="31"/>
  <c r="F328" i="31"/>
  <c r="G328" i="31"/>
  <c r="I328" i="31"/>
  <c r="H328" i="31" s="1"/>
  <c r="K328" i="31"/>
  <c r="L328" i="31"/>
  <c r="M328" i="31"/>
  <c r="N328" i="31"/>
  <c r="O328" i="31"/>
  <c r="F329" i="31"/>
  <c r="G329" i="31"/>
  <c r="I329" i="31"/>
  <c r="H329" i="31" s="1"/>
  <c r="K329" i="31"/>
  <c r="L329" i="31"/>
  <c r="M329" i="31"/>
  <c r="N329" i="31"/>
  <c r="O329" i="31"/>
  <c r="F330" i="31"/>
  <c r="G330" i="31"/>
  <c r="I330" i="31"/>
  <c r="H330" i="31" s="1"/>
  <c r="J330" i="31"/>
  <c r="K330" i="31"/>
  <c r="L330" i="31"/>
  <c r="M330" i="31"/>
  <c r="N330" i="31"/>
  <c r="O330" i="31"/>
  <c r="F331" i="31"/>
  <c r="G331" i="31"/>
  <c r="I331" i="31"/>
  <c r="H331" i="31" s="1"/>
  <c r="J331" i="31"/>
  <c r="L331" i="31"/>
  <c r="M331" i="31"/>
  <c r="N331" i="31"/>
  <c r="O331" i="31"/>
  <c r="F332" i="31"/>
  <c r="G332" i="31"/>
  <c r="I332" i="31"/>
  <c r="H332" i="31" s="1"/>
  <c r="K332" i="31"/>
  <c r="L332" i="31"/>
  <c r="M332" i="31"/>
  <c r="N332" i="31"/>
  <c r="O332" i="31"/>
  <c r="F333" i="31"/>
  <c r="G333" i="31"/>
  <c r="I333" i="31"/>
  <c r="H333" i="31" s="1"/>
  <c r="L333" i="31"/>
  <c r="M333" i="31"/>
  <c r="N333" i="31"/>
  <c r="O333" i="31"/>
  <c r="F334" i="31"/>
  <c r="G334" i="31"/>
  <c r="I334" i="31"/>
  <c r="H334" i="31" s="1"/>
  <c r="J334" i="31"/>
  <c r="K334" i="31"/>
  <c r="L334" i="31"/>
  <c r="M334" i="31"/>
  <c r="N334" i="31"/>
  <c r="O334" i="31"/>
  <c r="F335" i="31"/>
  <c r="G335" i="31"/>
  <c r="I335" i="31"/>
  <c r="H335" i="31" s="1"/>
  <c r="J335" i="3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L337" i="31"/>
  <c r="M337" i="31"/>
  <c r="N337" i="31"/>
  <c r="O337" i="31"/>
  <c r="F338" i="31"/>
  <c r="G338" i="31"/>
  <c r="I338" i="31"/>
  <c r="H338" i="31" s="1"/>
  <c r="J338" i="31"/>
  <c r="K338" i="31"/>
  <c r="L338" i="31"/>
  <c r="M338" i="31"/>
  <c r="N338" i="31"/>
  <c r="O338" i="31"/>
  <c r="F339" i="31"/>
  <c r="G339" i="31"/>
  <c r="I339" i="31"/>
  <c r="H339" i="31" s="1"/>
  <c r="J339" i="31"/>
  <c r="L339" i="31"/>
  <c r="M339" i="31"/>
  <c r="N339" i="31"/>
  <c r="O339" i="31"/>
  <c r="F340" i="31"/>
  <c r="G340" i="31"/>
  <c r="I340" i="31"/>
  <c r="H340" i="31" s="1"/>
  <c r="J340" i="31"/>
  <c r="L340" i="31"/>
  <c r="M340" i="31"/>
  <c r="N340" i="31"/>
  <c r="O340" i="31"/>
  <c r="F341" i="31"/>
  <c r="G341" i="31"/>
  <c r="I341" i="31"/>
  <c r="H341" i="31" s="1"/>
  <c r="L341" i="31"/>
  <c r="M341" i="31"/>
  <c r="N341" i="31"/>
  <c r="O341" i="31"/>
  <c r="F342" i="31"/>
  <c r="G342" i="31"/>
  <c r="I342" i="31"/>
  <c r="H342" i="31" s="1"/>
  <c r="J342" i="31"/>
  <c r="K342" i="31"/>
  <c r="L342" i="31"/>
  <c r="M342" i="31"/>
  <c r="N342" i="31"/>
  <c r="O342" i="31"/>
  <c r="F343" i="31"/>
  <c r="G343" i="31"/>
  <c r="I343" i="31"/>
  <c r="H343" i="31" s="1"/>
  <c r="J343" i="31"/>
  <c r="L343" i="31"/>
  <c r="M343" i="31"/>
  <c r="N343" i="31"/>
  <c r="O343" i="31"/>
  <c r="F344" i="31"/>
  <c r="G344" i="31"/>
  <c r="I344" i="31"/>
  <c r="H344" i="31" s="1"/>
  <c r="J344" i="31"/>
  <c r="K344" i="31"/>
  <c r="L344" i="31"/>
  <c r="M344" i="31"/>
  <c r="N344" i="31"/>
  <c r="O344" i="31"/>
  <c r="F345" i="31"/>
  <c r="G345" i="31"/>
  <c r="I345" i="31"/>
  <c r="H345" i="31" s="1"/>
  <c r="L345" i="31"/>
  <c r="M345" i="31"/>
  <c r="N345" i="31"/>
  <c r="O345" i="31"/>
  <c r="F346" i="31"/>
  <c r="G346" i="31"/>
  <c r="I346" i="31"/>
  <c r="H346" i="31" s="1"/>
  <c r="J346" i="31"/>
  <c r="K346" i="31"/>
  <c r="L346" i="31"/>
  <c r="M346" i="31"/>
  <c r="N346" i="31"/>
  <c r="O346" i="31"/>
  <c r="F347" i="31"/>
  <c r="G347" i="31"/>
  <c r="I347" i="31"/>
  <c r="H347" i="31" s="1"/>
  <c r="J347" i="31"/>
  <c r="L347" i="31"/>
  <c r="M347" i="31"/>
  <c r="N347" i="31"/>
  <c r="O347" i="31"/>
  <c r="F348" i="31"/>
  <c r="G348" i="31"/>
  <c r="I348" i="31"/>
  <c r="H348" i="31" s="1"/>
  <c r="K348" i="31"/>
  <c r="L348" i="31"/>
  <c r="M348" i="31"/>
  <c r="N348" i="31"/>
  <c r="O348" i="31"/>
  <c r="F349" i="31"/>
  <c r="G349" i="31"/>
  <c r="I349" i="31"/>
  <c r="H349" i="31" s="1"/>
  <c r="L349" i="31"/>
  <c r="M349" i="31"/>
  <c r="N349" i="31"/>
  <c r="O349" i="31"/>
  <c r="F350" i="31"/>
  <c r="G350" i="31"/>
  <c r="I350" i="31"/>
  <c r="H350" i="31" s="1"/>
  <c r="J350" i="31"/>
  <c r="K350" i="31"/>
  <c r="L350" i="31"/>
  <c r="M350" i="31"/>
  <c r="N350" i="31"/>
  <c r="O350" i="31"/>
  <c r="F351" i="31"/>
  <c r="G351" i="31"/>
  <c r="I351" i="31"/>
  <c r="H351" i="31" s="1"/>
  <c r="J351" i="3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L353" i="31"/>
  <c r="M353" i="31"/>
  <c r="N353" i="31"/>
  <c r="O353" i="31"/>
  <c r="F354" i="31"/>
  <c r="G354" i="31"/>
  <c r="I354" i="31"/>
  <c r="H354" i="31" s="1"/>
  <c r="J354" i="31"/>
  <c r="K354" i="31"/>
  <c r="L354" i="31"/>
  <c r="M354" i="31"/>
  <c r="N354" i="31"/>
  <c r="O354" i="31"/>
  <c r="F355" i="31"/>
  <c r="G355" i="31"/>
  <c r="I355" i="31"/>
  <c r="H355" i="31" s="1"/>
  <c r="J355" i="31"/>
  <c r="K355" i="3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L357" i="31"/>
  <c r="M357" i="31"/>
  <c r="N357" i="31"/>
  <c r="O357" i="31"/>
  <c r="F358" i="31"/>
  <c r="G358" i="31"/>
  <c r="I358" i="31"/>
  <c r="H358" i="31" s="1"/>
  <c r="J358" i="31"/>
  <c r="K358" i="31"/>
  <c r="L358" i="31"/>
  <c r="M358" i="31"/>
  <c r="N358" i="31"/>
  <c r="O358" i="31"/>
  <c r="F359" i="31"/>
  <c r="G359" i="31"/>
  <c r="I359" i="31"/>
  <c r="H359" i="31" s="1"/>
  <c r="J359" i="31"/>
  <c r="K359" i="3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L361" i="31"/>
  <c r="M361" i="31"/>
  <c r="N361" i="31"/>
  <c r="O361" i="31"/>
  <c r="F362" i="31"/>
  <c r="G362" i="31"/>
  <c r="I362" i="31"/>
  <c r="H362" i="31" s="1"/>
  <c r="J362" i="31"/>
  <c r="K362" i="31"/>
  <c r="L362" i="31"/>
  <c r="M362" i="31"/>
  <c r="N362" i="31"/>
  <c r="O362" i="31"/>
  <c r="F363" i="31"/>
  <c r="G363" i="31"/>
  <c r="I363" i="31"/>
  <c r="H363" i="31" s="1"/>
  <c r="J363" i="31"/>
  <c r="K363" i="3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L365" i="31"/>
  <c r="M365" i="31"/>
  <c r="N365" i="31"/>
  <c r="O365" i="31"/>
  <c r="F366" i="31"/>
  <c r="G366" i="31"/>
  <c r="I366" i="31"/>
  <c r="H366" i="31" s="1"/>
  <c r="J366" i="31"/>
  <c r="K366" i="31"/>
  <c r="L366" i="31"/>
  <c r="M366" i="31"/>
  <c r="N366" i="31"/>
  <c r="O366" i="31"/>
  <c r="F367" i="31"/>
  <c r="G367" i="31"/>
  <c r="I367" i="31"/>
  <c r="H367" i="31" s="1"/>
  <c r="J367" i="31"/>
  <c r="K367" i="3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L369" i="31"/>
  <c r="M369" i="31"/>
  <c r="N369" i="31"/>
  <c r="O369" i="31"/>
  <c r="F370" i="31"/>
  <c r="G370" i="31"/>
  <c r="I370" i="31"/>
  <c r="H370" i="31" s="1"/>
  <c r="J370" i="31"/>
  <c r="K370" i="31"/>
  <c r="L370" i="31"/>
  <c r="M370" i="31"/>
  <c r="N370" i="31"/>
  <c r="O370" i="31"/>
  <c r="F371" i="31"/>
  <c r="G371" i="31"/>
  <c r="I371" i="31"/>
  <c r="H371" i="31" s="1"/>
  <c r="J371" i="31"/>
  <c r="K371" i="3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L373" i="31"/>
  <c r="M373" i="31"/>
  <c r="N373" i="31"/>
  <c r="O373" i="31"/>
  <c r="F374" i="31"/>
  <c r="G374" i="31"/>
  <c r="I374" i="31"/>
  <c r="H374" i="31" s="1"/>
  <c r="J374" i="31"/>
  <c r="K374" i="31"/>
  <c r="L374" i="31"/>
  <c r="M374" i="31"/>
  <c r="N374" i="31"/>
  <c r="O374" i="31"/>
  <c r="F375" i="31"/>
  <c r="G375" i="31"/>
  <c r="I375" i="31"/>
  <c r="H375" i="31" s="1"/>
  <c r="J375" i="31"/>
  <c r="K375" i="3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L377" i="31"/>
  <c r="M377" i="31"/>
  <c r="N377" i="31"/>
  <c r="O377" i="31"/>
  <c r="F378" i="31"/>
  <c r="G378" i="31"/>
  <c r="I378" i="31"/>
  <c r="H378" i="31" s="1"/>
  <c r="J378" i="31"/>
  <c r="K378" i="31"/>
  <c r="L378" i="31"/>
  <c r="M378" i="31"/>
  <c r="N378" i="31"/>
  <c r="O378" i="31"/>
  <c r="F379" i="31"/>
  <c r="G379" i="31"/>
  <c r="I379" i="31"/>
  <c r="H379" i="31" s="1"/>
  <c r="J379" i="31"/>
  <c r="K379" i="3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L381" i="31"/>
  <c r="M381" i="31"/>
  <c r="N381" i="31"/>
  <c r="O381" i="31"/>
  <c r="F382" i="31"/>
  <c r="G382" i="31"/>
  <c r="I382" i="31"/>
  <c r="H382" i="31" s="1"/>
  <c r="J382" i="31"/>
  <c r="K382" i="31"/>
  <c r="L382" i="31"/>
  <c r="M382" i="31"/>
  <c r="N382" i="31"/>
  <c r="O382" i="31"/>
  <c r="F383" i="31"/>
  <c r="G383" i="31"/>
  <c r="I383" i="31"/>
  <c r="H383" i="31" s="1"/>
  <c r="J383" i="31"/>
  <c r="K383" i="3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L385" i="31"/>
  <c r="M385" i="31"/>
  <c r="N385" i="31"/>
  <c r="O385" i="31"/>
  <c r="F386" i="31"/>
  <c r="G386" i="31"/>
  <c r="I386" i="31"/>
  <c r="H386" i="31" s="1"/>
  <c r="J386" i="31"/>
  <c r="K386" i="31"/>
  <c r="L386" i="31"/>
  <c r="M386" i="31"/>
  <c r="N386" i="31"/>
  <c r="O386" i="31"/>
  <c r="F387" i="31"/>
  <c r="G387" i="31"/>
  <c r="I387" i="31"/>
  <c r="H387" i="31" s="1"/>
  <c r="J387" i="31"/>
  <c r="K387" i="31"/>
  <c r="L387" i="31"/>
  <c r="M387" i="31"/>
  <c r="N387" i="31"/>
  <c r="O387" i="31"/>
  <c r="F388" i="31"/>
  <c r="G388" i="31"/>
  <c r="I388" i="31"/>
  <c r="H388" i="31" s="1"/>
  <c r="J388" i="31"/>
  <c r="L388" i="31"/>
  <c r="M388" i="31"/>
  <c r="N388" i="31"/>
  <c r="O388" i="31"/>
  <c r="F389" i="31"/>
  <c r="G389" i="31"/>
  <c r="I389" i="31"/>
  <c r="H389" i="31" s="1"/>
  <c r="L389" i="31"/>
  <c r="M389" i="31"/>
  <c r="N389" i="31"/>
  <c r="O389" i="31"/>
  <c r="F390" i="31"/>
  <c r="G390" i="31"/>
  <c r="I390" i="31"/>
  <c r="H390" i="31" s="1"/>
  <c r="J390" i="31"/>
  <c r="K390" i="31"/>
  <c r="L390" i="31"/>
  <c r="M390" i="31"/>
  <c r="N390" i="31"/>
  <c r="O390" i="31"/>
  <c r="F391" i="31"/>
  <c r="G391" i="31"/>
  <c r="I391" i="31"/>
  <c r="H391" i="31" s="1"/>
  <c r="J391" i="31"/>
  <c r="K391" i="31"/>
  <c r="L391" i="31"/>
  <c r="M391" i="31"/>
  <c r="N391" i="31"/>
  <c r="O391" i="31"/>
  <c r="F392" i="31"/>
  <c r="G392" i="31"/>
  <c r="H392" i="31"/>
  <c r="I392" i="31"/>
  <c r="J392" i="31"/>
  <c r="K392" i="31"/>
  <c r="L392" i="31"/>
  <c r="M392" i="31"/>
  <c r="N392" i="31"/>
  <c r="O392" i="31"/>
  <c r="F393" i="31"/>
  <c r="G393" i="31"/>
  <c r="I393" i="31"/>
  <c r="H393" i="31" s="1"/>
  <c r="L393" i="31"/>
  <c r="M393" i="31"/>
  <c r="N393" i="31"/>
  <c r="O393" i="31"/>
  <c r="F394" i="31"/>
  <c r="G394" i="31"/>
  <c r="I394" i="31"/>
  <c r="H394" i="31" s="1"/>
  <c r="J394" i="31"/>
  <c r="K394" i="31"/>
  <c r="L394" i="31"/>
  <c r="M394" i="31"/>
  <c r="N394" i="31"/>
  <c r="O394" i="31"/>
  <c r="F395" i="31"/>
  <c r="G395" i="31"/>
  <c r="I395" i="31"/>
  <c r="H395" i="31" s="1"/>
  <c r="J395" i="31"/>
  <c r="K395" i="31"/>
  <c r="L395" i="31"/>
  <c r="M395" i="31"/>
  <c r="N395" i="31"/>
  <c r="O395" i="31"/>
  <c r="F396" i="31"/>
  <c r="G396" i="31"/>
  <c r="I396" i="31"/>
  <c r="H396" i="31" s="1"/>
  <c r="J396" i="31"/>
  <c r="K396" i="31"/>
  <c r="L396" i="31"/>
  <c r="M396" i="31"/>
  <c r="N396" i="31"/>
  <c r="O396" i="31"/>
  <c r="F397" i="31"/>
  <c r="G397" i="31"/>
  <c r="I397" i="31"/>
  <c r="H397" i="31" s="1"/>
  <c r="L397" i="31"/>
  <c r="M397" i="31"/>
  <c r="N397" i="31"/>
  <c r="O397" i="31"/>
  <c r="F398" i="31"/>
  <c r="G398" i="31"/>
  <c r="I398" i="31"/>
  <c r="H398" i="31" s="1"/>
  <c r="J398" i="31"/>
  <c r="K398" i="31"/>
  <c r="L398" i="31"/>
  <c r="M398" i="31"/>
  <c r="N398" i="31"/>
  <c r="O398" i="31"/>
  <c r="F399" i="31"/>
  <c r="G399" i="31"/>
  <c r="I399" i="31"/>
  <c r="H399" i="31" s="1"/>
  <c r="J399" i="31"/>
  <c r="K399" i="31"/>
  <c r="L399" i="31"/>
  <c r="M399" i="31"/>
  <c r="N399" i="31"/>
  <c r="O399" i="31"/>
  <c r="F400" i="31"/>
  <c r="G400" i="31"/>
  <c r="I400" i="31"/>
  <c r="H400" i="31" s="1"/>
  <c r="J400" i="31"/>
  <c r="K400" i="31"/>
  <c r="L400" i="31"/>
  <c r="M400" i="31"/>
  <c r="N400" i="31"/>
  <c r="O400" i="31"/>
  <c r="F401" i="31"/>
  <c r="G401" i="31"/>
  <c r="I401" i="31"/>
  <c r="H401" i="31" s="1"/>
  <c r="L401" i="31"/>
  <c r="M401" i="31"/>
  <c r="N401" i="31"/>
  <c r="O401" i="31"/>
  <c r="F402" i="31"/>
  <c r="G402" i="31"/>
  <c r="I402" i="31"/>
  <c r="H402" i="31" s="1"/>
  <c r="J402" i="31"/>
  <c r="K402" i="31"/>
  <c r="L402" i="31"/>
  <c r="M402" i="31"/>
  <c r="N402" i="31"/>
  <c r="O402" i="31"/>
  <c r="F403" i="31"/>
  <c r="G403" i="31"/>
  <c r="I403" i="31"/>
  <c r="H403" i="31" s="1"/>
  <c r="J403" i="31"/>
  <c r="K403" i="31"/>
  <c r="L403" i="31"/>
  <c r="M403" i="31"/>
  <c r="N403" i="31"/>
  <c r="O403" i="31"/>
  <c r="F404" i="31"/>
  <c r="G404" i="31"/>
  <c r="I404" i="31"/>
  <c r="H404" i="31" s="1"/>
  <c r="J404" i="31"/>
  <c r="K404" i="31"/>
  <c r="L404" i="31"/>
  <c r="M404" i="31"/>
  <c r="N404" i="31"/>
  <c r="O404" i="31"/>
  <c r="F405" i="31"/>
  <c r="G405" i="31"/>
  <c r="I405" i="31"/>
  <c r="H405" i="31" s="1"/>
  <c r="L405" i="31"/>
  <c r="M405" i="31"/>
  <c r="N405" i="31"/>
  <c r="O405" i="31"/>
  <c r="F406" i="31"/>
  <c r="G406" i="31"/>
  <c r="I406" i="31"/>
  <c r="H406" i="31" s="1"/>
  <c r="J406" i="31"/>
  <c r="K406" i="31"/>
  <c r="L406" i="31"/>
  <c r="M406" i="31"/>
  <c r="N406" i="31"/>
  <c r="O406" i="31"/>
  <c r="F407" i="31"/>
  <c r="G407" i="31"/>
  <c r="I407" i="31"/>
  <c r="H407" i="31" s="1"/>
  <c r="J407" i="31"/>
  <c r="K407" i="31"/>
  <c r="L407" i="31"/>
  <c r="M407" i="31"/>
  <c r="N407" i="31"/>
  <c r="O407" i="31"/>
  <c r="F408" i="31"/>
  <c r="G408" i="31"/>
  <c r="I408" i="31"/>
  <c r="H408" i="31" s="1"/>
  <c r="J408" i="31"/>
  <c r="K408" i="31"/>
  <c r="L408" i="31"/>
  <c r="M408" i="31"/>
  <c r="N408" i="31"/>
  <c r="O408" i="31"/>
  <c r="F409" i="31"/>
  <c r="G409" i="31"/>
  <c r="I409" i="31"/>
  <c r="H409" i="31" s="1"/>
  <c r="K409" i="31"/>
  <c r="L409" i="31"/>
  <c r="M409" i="31"/>
  <c r="N409" i="31"/>
  <c r="O409" i="31"/>
  <c r="F410" i="31"/>
  <c r="G410" i="31"/>
  <c r="I410" i="31"/>
  <c r="H410" i="31" s="1"/>
  <c r="J410" i="31"/>
  <c r="K410" i="31"/>
  <c r="L410" i="31"/>
  <c r="M410" i="31"/>
  <c r="N410" i="31"/>
  <c r="O410" i="31"/>
  <c r="F411" i="31"/>
  <c r="G411" i="31"/>
  <c r="I411" i="31"/>
  <c r="H411" i="31" s="1"/>
  <c r="J411" i="31"/>
  <c r="K411" i="31"/>
  <c r="L411" i="31"/>
  <c r="M411" i="31"/>
  <c r="N411" i="31"/>
  <c r="O411" i="31"/>
  <c r="F412" i="31"/>
  <c r="G412" i="31"/>
  <c r="I412" i="31"/>
  <c r="H412" i="31" s="1"/>
  <c r="J412" i="31"/>
  <c r="K412" i="31"/>
  <c r="L412" i="31"/>
  <c r="M412" i="31"/>
  <c r="N412" i="31"/>
  <c r="O412" i="31"/>
  <c r="F413" i="31"/>
  <c r="G413" i="31"/>
  <c r="I413" i="31"/>
  <c r="H413" i="31" s="1"/>
  <c r="L413" i="31"/>
  <c r="M413" i="31"/>
  <c r="N413" i="31"/>
  <c r="O413" i="31"/>
  <c r="F414" i="31"/>
  <c r="G414" i="31"/>
  <c r="I414" i="31"/>
  <c r="H414" i="31" s="1"/>
  <c r="J414" i="31"/>
  <c r="K414" i="31"/>
  <c r="L414" i="31"/>
  <c r="M414" i="31"/>
  <c r="N414" i="31"/>
  <c r="O414" i="31"/>
  <c r="F415" i="31"/>
  <c r="G415" i="31"/>
  <c r="I415" i="31"/>
  <c r="H415" i="31" s="1"/>
  <c r="J415" i="31"/>
  <c r="K415" i="31"/>
  <c r="L415" i="31"/>
  <c r="M415" i="31"/>
  <c r="N415" i="31"/>
  <c r="O415" i="31"/>
  <c r="F416" i="31"/>
  <c r="G416" i="31"/>
  <c r="I416" i="31"/>
  <c r="H416" i="31" s="1"/>
  <c r="J416" i="31"/>
  <c r="K416" i="31"/>
  <c r="L416" i="31"/>
  <c r="M416" i="31"/>
  <c r="N416" i="31"/>
  <c r="O416" i="31"/>
  <c r="F417" i="31"/>
  <c r="G417" i="31"/>
  <c r="I417" i="31"/>
  <c r="H417" i="31" s="1"/>
  <c r="L417" i="31"/>
  <c r="M417" i="31"/>
  <c r="N417" i="31"/>
  <c r="O417" i="31"/>
  <c r="F418" i="31"/>
  <c r="G418" i="31"/>
  <c r="I418" i="31"/>
  <c r="H418" i="31" s="1"/>
  <c r="J418" i="31"/>
  <c r="K418" i="31"/>
  <c r="L418" i="31"/>
  <c r="M418" i="31"/>
  <c r="N418" i="31"/>
  <c r="O418" i="31"/>
  <c r="F419" i="31"/>
  <c r="G419" i="31"/>
  <c r="I419" i="31"/>
  <c r="H419" i="31" s="1"/>
  <c r="J419" i="31"/>
  <c r="K419" i="31"/>
  <c r="L419" i="31"/>
  <c r="M419" i="31"/>
  <c r="N419" i="31"/>
  <c r="O419" i="31"/>
  <c r="F420" i="31"/>
  <c r="G420" i="31"/>
  <c r="I420" i="31"/>
  <c r="H420" i="31" s="1"/>
  <c r="J420" i="31"/>
  <c r="K420" i="31"/>
  <c r="L420" i="31"/>
  <c r="M420" i="31"/>
  <c r="N420" i="31"/>
  <c r="O420" i="31"/>
  <c r="F421" i="31"/>
  <c r="G421" i="31"/>
  <c r="I421" i="31"/>
  <c r="H421" i="31" s="1"/>
  <c r="L421" i="31"/>
  <c r="M421" i="31"/>
  <c r="N421" i="31"/>
  <c r="O421" i="31"/>
  <c r="F422" i="31"/>
  <c r="G422" i="31"/>
  <c r="I422" i="31"/>
  <c r="H422" i="31" s="1"/>
  <c r="J422" i="31"/>
  <c r="K422" i="31"/>
  <c r="L422" i="31"/>
  <c r="M422" i="31"/>
  <c r="N422" i="31"/>
  <c r="O422" i="31"/>
  <c r="F423" i="31"/>
  <c r="G423" i="31"/>
  <c r="I423" i="31"/>
  <c r="H423" i="31" s="1"/>
  <c r="J423" i="31"/>
  <c r="K423" i="31"/>
  <c r="L423" i="31"/>
  <c r="M423" i="31"/>
  <c r="N423" i="31"/>
  <c r="O423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<sst xmlns="http://schemas.openxmlformats.org/spreadsheetml/2006/main" count="2327" uniqueCount="975">
  <si>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</si>
  <si>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</si>
  <si>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</si>
  <si>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</si>
  <si>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</si>
  <si>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</si>
  <si>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</si>
  <si>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</si>
  <si>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</si>
  <si>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</si>
  <si>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</si>
  <si>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</si>
  <si>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</si>
  <si>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</si>
  <si>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</si>
  <si>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</si>
  <si>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</si>
  <si>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</si>
  <si>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</si>
  <si>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</si>
  <si>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</si>
  <si>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</si>
  <si>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</si>
  <si>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</si>
  <si>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</si>
  <si>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</si>
  <si>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</si>
  <si>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</si>
  <si>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</si>
  <si>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</si>
  <si>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</si>
  <si>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</si>
  <si>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</si>
  <si>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</si>
  <si>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</si>
  <si>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</si>
  <si>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</si>
  <si>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</si>
  <si>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</si>
  <si>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</si>
  <si>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</si>
  <si>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</si>
  <si>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</si>
  <si>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</si>
  <si>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</si>
  <si>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</si>
  <si>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</si>
  <si>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</si>
  <si>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</si>
  <si>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</si>
  <si>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</si>
  <si>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</si>
  <si>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</si>
  <si>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</si>
  <si>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</si>
  <si>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</si>
  <si>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</si>
  <si>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</si>
  <si>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</si>
  <si>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</si>
  <si>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</si>
  <si>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</si>
  <si>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</si>
  <si>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</si>
  <si>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</si>
  <si>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</si>
  <si>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</si>
  <si>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</si>
  <si>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</si>
  <si>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</si>
  <si>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</si>
  <si>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</si>
  <si>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</si>
  <si>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</si>
  <si>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</si>
  <si>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</si>
  <si>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</si>
  <si>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</si>
  <si>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</si>
  <si>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</si>
  <si>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</si>
  <si>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</si>
  <si>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</si>
  <si>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</si>
  <si>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</si>
  <si>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</si>
  <si>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</si>
  <si>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</si>
  <si>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</si>
  <si>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</si>
  <si>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</si>
  <si>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</si>
  <si>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</si>
  <si>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</si>
  <si>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</si>
  <si>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</si>
  <si>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</si>
  <si>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</si>
  <si>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</si>
  <si>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</si>
  <si>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</si>
  <si>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</si>
  <si>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</si>
  <si>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</si>
  <si>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</si>
  <si>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</si>
  <si>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</si>
  <si>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</si>
  <si>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</si>
  <si>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</si>
  <si>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</si>
  <si>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</si>
  <si>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</si>
  <si>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</si>
  <si>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</si>
  <si>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</si>
  <si>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</si>
  <si>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</si>
  <si>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</si>
  <si>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</si>
  <si>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</si>
  <si>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</si>
  <si>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</si>
  <si>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</si>
  <si>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</si>
  <si>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</si>
  <si>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</si>
  <si>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</si>
  <si>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</si>
  <si>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</si>
  <si>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</si>
  <si>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</si>
  <si>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</si>
  <si>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</si>
  <si>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</si>
  <si>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</si>
  <si>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</si>
  <si>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</si>
  <si>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</si>
  <si>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</si>
  <si>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</si>
  <si>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</si>
  <si>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</si>
  <si>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</si>
  <si>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</si>
  <si>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</si>
  <si>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</si>
  <si>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</si>
  <si>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</si>
  <si>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</si>
  <si>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</si>
  <si>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</si>
  <si>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</si>
  <si>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</si>
  <si>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</si>
  <si>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</si>
  <si>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</si>
  <si>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</si>
  <si>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</si>
  <si>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</si>
  <si>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</si>
  <si>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</si>
  <si>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</si>
  <si>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</si>
  <si>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</si>
  <si>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</si>
  <si>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</si>
  <si>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</si>
  <si>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</si>
  <si>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</si>
  <si>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</si>
  <si>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</si>
  <si>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</si>
  <si>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</si>
  <si>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</si>
  <si>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</si>
  <si>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</si>
  <si>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</si>
  <si>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</si>
  <si>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</si>
  <si>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</si>
  <si>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</si>
  <si>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</si>
  <si>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</si>
  <si>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</si>
  <si>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</si>
  <si>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</si>
  <si>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</si>
  <si>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</si>
  <si>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</si>
  <si>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</si>
  <si>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</si>
  <si>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</si>
  <si>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</si>
  <si>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</si>
  <si>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</si>
  <si>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</si>
  <si>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</si>
  <si>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</si>
  <si>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</si>
  <si>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</si>
  <si>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</si>
  <si>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</si>
  <si>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</si>
  <si>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</si>
  <si>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</si>
  <si>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</si>
  <si>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</si>
  <si>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</si>
  <si>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</si>
  <si>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</si>
  <si>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</si>
  <si>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</si>
  <si>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</si>
  <si>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</si>
  <si>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</si>
  <si>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</si>
  <si>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</si>
  <si>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</si>
  <si>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</si>
  <si>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</si>
  <si>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</si>
  <si>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</si>
  <si>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</si>
  <si>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</si>
  <si>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</si>
  <si>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</si>
  <si>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</si>
  <si>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</si>
  <si>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</si>
  <si>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</si>
  <si>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</si>
  <si>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</si>
  <si>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</si>
  <si>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</si>
  <si>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</si>
  <si>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</si>
  <si>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</si>
  <si>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</si>
  <si>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</si>
  <si>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</si>
  <si>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</si>
  <si>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</si>
  <si>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</si>
  <si>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</si>
  <si>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</si>
  <si>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</si>
  <si>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</si>
  <si>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</si>
  <si>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</si>
  <si>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</si>
  <si>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</si>
  <si>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</si>
  <si>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</si>
  <si>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</si>
  <si>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</si>
  <si>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</si>
  <si>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</si>
  <si>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</si>
  <si>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</si>
  <si>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</si>
  <si>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</si>
  <si>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</si>
  <si>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</si>
  <si>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</si>
  <si>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</si>
  <si>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</si>
  <si>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</si>
  <si>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</si>
  <si>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</si>
  <si>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</si>
  <si>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</si>
  <si>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</si>
  <si>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</si>
  <si>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</si>
  <si>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</si>
  <si>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</si>
  <si>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</si>
  <si>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</si>
  <si>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</si>
  <si>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</si>
  <si>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</si>
  <si>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</si>
  <si>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</si>
  <si>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</si>
  <si>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</si>
  <si>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</si>
  <si>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</si>
  <si>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</si>
  <si>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</si>
  <si>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</si>
  <si>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</si>
  <si>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</si>
  <si>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</si>
  <si>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</si>
  <si>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</si>
  <si>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</si>
  <si>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</si>
  <si>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</si>
  <si>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</si>
  <si>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</si>
  <si>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</si>
  <si>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</si>
  <si>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</si>
  <si>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</si>
  <si>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</si>
  <si>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</si>
  <si>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</si>
  <si>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</si>
  <si>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</si>
  <si>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</si>
  <si>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</si>
  <si>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</si>
  <si>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</si>
  <si>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</si>
  <si>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</si>
  <si>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</si>
  <si>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</si>
  <si>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</si>
  <si>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</si>
  <si>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</si>
  <si>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</si>
  <si>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</si>
  <si>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</si>
  <si>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</si>
  <si>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</si>
  <si>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</si>
  <si>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</si>
  <si>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</si>
  <si>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</si>
  <si>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</si>
  <si>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</si>
  <si>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</si>
  <si>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</si>
  <si>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</si>
  <si>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</si>
  <si>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</si>
  <si>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</si>
  <si>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</si>
  <si>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</si>
  <si>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</si>
  <si>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</si>
  <si>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</si>
  <si>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</si>
  <si>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</si>
  <si>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</si>
  <si>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</si>
  <si>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</si>
  <si>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</si>
  <si>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</si>
  <si>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</si>
  <si>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</si>
  <si>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</si>
  <si>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</si>
  <si>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</si>
  <si>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</si>
  <si>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</si>
  <si>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</si>
  <si>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</si>
  <si>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</si>
  <si>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</si>
  <si>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</si>
  <si>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</si>
  <si>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</si>
  <si>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</si>
  <si>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</si>
  <si>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</si>
  <si>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</si>
  <si>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</si>
  <si>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</si>
  <si>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</si>
  <si>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</si>
  <si>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</si>
  <si>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</si>
  <si>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</si>
  <si>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</si>
  <si>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</si>
  <si>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</si>
  <si>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</si>
  <si>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</si>
  <si>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</si>
  <si>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</si>
  <si>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</si>
  <si>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</si>
  <si>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</si>
  <si>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</si>
  <si>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</si>
  <si>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</si>
  <si>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</si>
  <si>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</si>
  <si>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</si>
  <si>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</si>
  <si>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</si>
  <si>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</si>
  <si>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</si>
  <si>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</si>
  <si>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</si>
  <si>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</si>
  <si>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</si>
  <si>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</si>
  <si>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</si>
  <si>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</si>
  <si>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</si>
  <si>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</si>
  <si>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</si>
  <si>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</si>
  <si>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</si>
  <si>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</si>
  <si>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</si>
  <si>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</si>
  <si>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</si>
  <si>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</si>
  <si>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</si>
  <si>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</si>
  <si>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</si>
  <si>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</si>
  <si>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</si>
  <si>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</si>
  <si>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</si>
  <si>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</si>
  <si>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</si>
  <si>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</si>
  <si>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</si>
  <si>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</si>
  <si>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</si>
  <si>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</si>
  <si>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</si>
  <si>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</si>
  <si>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</si>
  <si>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</si>
  <si>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</si>
  <si>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</si>
  <si>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</si>
  <si>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</si>
  <si>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</si>
  <si>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</si>
  <si>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</si>
  <si>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</si>
  <si>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</si>
  <si>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</si>
  <si>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</si>
  <si>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</si>
  <si>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</si>
  <si>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</si>
  <si>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</si>
  <si>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</si>
  <si>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</si>
  <si>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</si>
  <si>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</si>
  <si>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</si>
  <si>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</si>
  <si>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</si>
  <si>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</si>
  <si>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</si>
  <si>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</si>
  <si>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</si>
  <si>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</si>
  <si>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</si>
  <si>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</si>
  <si>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</si>
  <si>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</si>
  <si>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</si>
  <si>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</si>
  <si>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</si>
  <si>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</si>
  <si>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</si>
  <si>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</si>
  <si>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</si>
  <si>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</si>
  <si>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</si>
  <si>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</si>
  <si>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</si>
  <si>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</si>
  <si>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</si>
  <si>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</si>
  <si>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</si>
  <si>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</si>
  <si>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</si>
  <si>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</si>
  <si>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</si>
  <si>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</si>
  <si>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</si>
  <si>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</si>
  <si>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</si>
  <si>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</si>
  <si>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</si>
  <si>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</si>
  <si>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</si>
  <si>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</si>
  <si>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</si>
  <si>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</si>
  <si>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</si>
  <si>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</si>
  <si>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</si>
  <si>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</si>
  <si>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</si>
  <si>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</si>
  <si>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</si>
  <si>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</si>
  <si>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</si>
  <si>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</si>
  <si>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</si>
  <si>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</si>
  <si>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</si>
  <si>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</si>
  <si>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</si>
  <si>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</si>
  <si>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</si>
  <si>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</si>
  <si>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</si>
  <si>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</si>
  <si>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</si>
  <si>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</si>
  <si>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</si>
  <si>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</si>
  <si>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</si>
  <si>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</si>
  <si>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</si>
  <si>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</si>
  <si>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</si>
  <si>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</si>
  <si>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</si>
  <si>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</si>
  <si>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</si>
  <si>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</si>
  <si>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</si>
  <si>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</si>
  <si>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</si>
  <si>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</si>
  <si>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</si>
  <si>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</si>
  <si>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</si>
  <si>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</si>
  <si>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</si>
  <si>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</si>
  <si>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</si>
  <si>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</si>
  <si>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</si>
  <si>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</si>
  <si>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</si>
  <si>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</si>
  <si>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</si>
  <si>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</si>
  <si>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</si>
  <si>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</si>
  <si>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</si>
  <si>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</si>
  <si>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</si>
  <si>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</si>
  <si>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</si>
  <si>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</si>
  <si>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</si>
  <si>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</si>
  <si>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</si>
  <si>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</si>
  <si>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</si>
  <si>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</si>
  <si>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</si>
  <si>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</si>
  <si>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</si>
  <si>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</si>
  <si>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</si>
  <si>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</si>
  <si>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</si>
  <si>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</si>
  <si>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</si>
  <si>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</si>
  <si>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</si>
  <si>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</si>
  <si>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</si>
  <si>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</si>
  <si>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</si>
  <si>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</si>
  <si>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</si>
  <si>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</si>
  <si>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</si>
  <si>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</si>
  <si>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</si>
  <si>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</si>
  <si>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</si>
  <si>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</si>
  <si>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</si>
  <si>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</si>
  <si>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</si>
  <si>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</si>
  <si>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</si>
  <si>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</si>
  <si>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</si>
  <si>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</si>
  <si>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</si>
  <si>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</si>
  <si>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</si>
  <si>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</si>
  <si>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</si>
  <si>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</si>
  <si>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</si>
  <si>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</si>
  <si>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</si>
  <si>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</si>
  <si>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</si>
  <si>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</si>
  <si>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</si>
  <si>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</si>
  <si>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</si>
  <si>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</si>
  <si>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</si>
  <si>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</si>
  <si>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</si>
  <si>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</si>
  <si>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</si>
  <si>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</si>
  <si>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</si>
  <si>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</si>
  <si>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</si>
  <si>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</si>
  <si>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</si>
  <si>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</si>
  <si>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</si>
  <si>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</si>
  <si>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</si>
  <si>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</si>
  <si>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</si>
  <si>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</si>
  <si>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</si>
  <si>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</si>
  <si>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</si>
  <si>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</si>
  <si>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</si>
  <si>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</si>
  <si>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</si>
  <si>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</si>
  <si>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</si>
  <si>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</si>
  <si>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</si>
  <si>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</si>
  <si>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</si>
  <si>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</si>
  <si>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</si>
  <si>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</si>
  <si>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</si>
  <si>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</si>
  <si>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</si>
  <si>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</si>
  <si>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</si>
  <si>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</si>
  <si>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</si>
  <si>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</si>
  <si>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</si>
  <si>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</si>
  <si>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</si>
  <si>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</si>
  <si>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</si>
  <si>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</si>
  <si>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</si>
  <si>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</si>
  <si>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</si>
  <si>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</si>
  <si>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</si>
  <si>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</si>
  <si>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</si>
  <si>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</si>
  <si>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</si>
  <si>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</si>
  <si>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</si>
  <si>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</si>
  <si>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</si>
  <si>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</si>
  <si>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</si>
  <si>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</si>
  <si>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</si>
  <si>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</si>
  <si>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</si>
  <si>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</si>
  <si>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</si>
  <si>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</si>
  <si>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</si>
  <si>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</si>
  <si>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</si>
  <si>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</si>
  <si>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</si>
  <si>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</si>
  <si>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</si>
  <si>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</si>
  <si>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</si>
  <si>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</si>
  <si>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</si>
  <si>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</si>
  <si>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</si>
  <si>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</si>
  <si>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</si>
  <si>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</si>
  <si>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</si>
  <si>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</si>
  <si>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</si>
  <si>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</si>
  <si>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</si>
  <si>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</si>
  <si>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</si>
  <si>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</si>
  <si>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</si>
  <si>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</si>
  <si>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</si>
  <si>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</si>
  <si>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</si>
  <si>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</si>
  <si>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</si>
  <si>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</si>
  <si>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</si>
  <si>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</si>
  <si>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</si>
  <si>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</si>
  <si>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</si>
  <si>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</si>
  <si>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</si>
  <si>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</si>
  <si>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</si>
  <si>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</si>
  <si>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</si>
  <si>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</si>
  <si>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</si>
  <si>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</si>
  <si>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</si>
  <si>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</si>
  <si>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</si>
  <si>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</si>
  <si>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</si>
  <si>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</si>
  <si>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</si>
  <si>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</si>
  <si>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</si>
  <si>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</si>
  <si>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</si>
  <si>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</si>
  <si>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</si>
  <si>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</si>
  <si>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</si>
  <si>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</si>
  <si>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</si>
  <si>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</si>
  <si>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</si>
  <si>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</si>
  <si>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</si>
  <si>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</si>
  <si>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</si>
  <si>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</si>
  <si>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</si>
  <si>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</si>
  <si>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</si>
  <si>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</si>
  <si>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</si>
  <si>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</si>
  <si>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</si>
  <si>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</si>
  <si>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</si>
  <si>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</si>
  <si>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</si>
  <si>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</si>
  <si>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</si>
  <si>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</si>
  <si>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</si>
  <si>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</si>
  <si>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</si>
  <si>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</si>
  <si>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</si>
  <si>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</si>
  <si>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</si>
  <si>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</si>
  <si>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</si>
  <si>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</si>
  <si>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</si>
  <si>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</si>
  <si>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</si>
  <si>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</si>
  <si>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</si>
  <si>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</si>
  <si>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</si>
  <si>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</si>
  <si>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</si>
  <si>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</si>
  <si>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</si>
  <si>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</si>
  <si>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</si>
  <si>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</si>
  <si>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</si>
  <si>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</si>
  <si>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</si>
  <si>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</si>
  <si>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</si>
  <si>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</si>
  <si>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</si>
  <si>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</si>
  <si>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</si>
  <si>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</si>
  <si>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</si>
  <si>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</si>
  <si>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</si>
  <si>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</si>
  <si>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</si>
  <si>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</si>
  <si>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</si>
  <si>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</si>
  <si>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</si>
  <si>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</si>
  <si>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</si>
  <si>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</si>
  <si>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</si>
  <si>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</si>
  <si>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</si>
  <si>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</si>
  <si>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</si>
  <si>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</si>
  <si>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</si>
  <si>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</si>
  <si>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</si>
  <si>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</si>
  <si>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</si>
  <si>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</si>
  <si>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</si>
  <si>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</si>
  <si>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</si>
  <si>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</si>
  <si>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</si>
  <si>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</si>
  <si>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</si>
  <si>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</si>
  <si>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</si>
  <si>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</si>
  <si>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</si>
  <si>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</si>
  <si>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</si>
  <si>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</si>
  <si>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</si>
  <si>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</si>
  <si>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</si>
  <si>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</si>
  <si>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</si>
  <si>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</si>
  <si>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</si>
  <si>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</si>
  <si>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</si>
  <si>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</si>
  <si>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</si>
  <si>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</si>
  <si>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</si>
  <si>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</si>
  <si>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</si>
  <si>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</si>
  <si>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</si>
  <si>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</si>
  <si>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</si>
  <si>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</si>
  <si>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</si>
  <si>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</si>
  <si>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</si>
  <si>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</si>
  <si>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</si>
  <si>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</si>
  <si>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</si>
  <si>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</si>
  <si>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</si>
  <si>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</si>
  <si>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</si>
  <si>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</si>
  <si>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</si>
  <si>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</si>
  <si>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</si>
  <si>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</si>
  <si>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</si>
  <si>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</si>
  <si>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</si>
  <si>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</si>
  <si>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</si>
  <si>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</si>
  <si>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</si>
  <si>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</si>
  <si>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</si>
  <si>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</si>
  <si>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</si>
  <si>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</si>
  <si>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</si>
  <si>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</si>
  <si>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</si>
  <si>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</si>
  <si>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</si>
  <si>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</si>
  <si>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</si>
  <si>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</si>
  <si>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</si>
  <si>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</si>
  <si>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</si>
  <si>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</si>
  <si>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</si>
  <si>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</si>
  <si>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</si>
  <si>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</si>
  <si>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</si>
  <si>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</si>
  <si>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</si>
  <si>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</si>
  <si>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</si>
  <si>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</si>
  <si>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</si>
  <si>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</si>
  <si>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</si>
  <si>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</si>
  <si>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</si>
  <si>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</si>
  <si>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</si>
  <si>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</si>
  <si>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</si>
  <si>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</si>
  <si>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</si>
  <si>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</si>
  <si>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</si>
  <si>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</si>
  <si>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</si>
  <si>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</si>
  <si>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</si>
  <si>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</si>
  <si>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</si>
  <si>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</si>
  <si>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</si>
  <si>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</si>
  <si>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</si>
  <si>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</si>
  <si>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</si>
  <si>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</si>
  <si>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</si>
  <si>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</si>
  <si>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</si>
  <si>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</si>
  <si>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</si>
  <si>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</si>
  <si>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</si>
  <si>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</si>
  <si>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</si>
  <si>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</si>
  <si>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</si>
  <si>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</si>
  <si>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</si>
  <si>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</si>
  <si>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</si>
  <si>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</si>
  <si>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</si>
  <si>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</si>
  <si>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</si>
  <si>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</si>
  <si>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</si>
  <si>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</si>
  <si>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</si>
  <si>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</si>
  <si>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</si>
  <si>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</si>
  <si>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</si>
  <si>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</si>
  <si>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</si>
  <si>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</si>
  <si>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</si>
  <si>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</si>
  <si>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</si>
  <si>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</si>
  <si>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</si>
  <si>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</si>
  <si>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</si>
  <si>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</si>
  <si>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</si>
  <si>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</si>
  <si>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</si>
  <si>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</si>
  <si>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</si>
  <si>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Aplicação Poupança</t>
  </si>
  <si>
    <t>01/11/2020</t>
  </si>
  <si>
    <t>Saldo Inicial</t>
  </si>
  <si>
    <t>Poupança - D. Caxias I Custeio</t>
  </si>
  <si>
    <t>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</si>
</sst>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D6" sqref="D6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969</v>
      </c>
      <c r="D5" s="104"/>
      <c r="E5" s="7" t="str">
        <f>CAZUL!B2</f>
        <v>01/11/2020</v>
      </c>
      <c r="F5" s="40" t="str">
        <f>CAZUL!N2</f>
        <v>01/11/2020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11.01.07</v>
      </c>
      <c r="K5" s="35" t="str">
        <f>VLOOKUP(AA5,DESPESAS!$A$2:$C$326,3,FALSE)</f>
        <v>OUTROS</v>
      </c>
      <c r="L5" s="28">
        <f>CAZUL!F2</f>
        <v>0</v>
      </c>
      <c r="M5" s="63">
        <f>CAZUL!G2</f>
        <v>0</v>
      </c>
      <c r="N5" s="28">
        <f>CAZUL!H2</f>
        <v>0</v>
      </c>
      <c r="O5" s="7" t="str">
        <f>DESPESAS!E2</f>
        <v>BRASIL</v>
      </c>
      <c r="P5" s="27"/>
      <c r="AA5" s="67" t="str">
        <f>CAZUL!C2</f>
        <v>OUTROS</v>
      </c>
    </row>
    <row r="6" spans="1:47" s="30" customFormat="1" ht="12.75" customHeight="1" x14ac:dyDescent="0.25">
      <c r="A6" s="20"/>
      <c r="B6" s="25" t="s">
        <v>93</v>
      </c>
      <c r="C6" s="20" t="s">
        <v>969</v>
      </c>
      <c r="D6" s="104">
        <v>9152319</v>
      </c>
      <c r="E6" s="7" t="str">
        <f>CAZUL!B3</f>
        <v>19/11/2020</v>
      </c>
      <c r="F6" s="40" t="str">
        <f>CAZUL!N3</f>
        <v>19/11/2020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11.01.05</v>
      </c>
      <c r="K6" s="35" t="str">
        <f>VLOOKUP(AA6,DESPESAS!$A$2:$C$326,3,FALSE)</f>
        <v>RESGATE INVEST FACIL</v>
      </c>
      <c r="L6" s="28">
        <f>CAZUL!F3</f>
        <v>1600628.92</v>
      </c>
      <c r="M6" s="63">
        <f>CAZUL!G3</f>
        <v>0</v>
      </c>
      <c r="N6" s="28">
        <f>CAZUL!H3</f>
        <v>1600628.92</v>
      </c>
      <c r="O6" s="7" t="str">
        <f>DESPESAS!E2</f>
        <v>BRASIL</v>
      </c>
      <c r="P6" s="20"/>
      <c r="AA6" s="67" t="str">
        <f>CAZUL!C3</f>
        <v>RESGATE INVEST FACIL</v>
      </c>
    </row>
    <row r="7" spans="1:47" s="31" customFormat="1" ht="10.15" hidden="1" customHeight="1" x14ac:dyDescent="0.25">
      <c r="A7" s="20"/>
      <c r="B7" s="25" t="s">
        <v>93</v>
      </c>
      <c r="C7" s="20"/>
      <c r="D7" s="104"/>
      <c r="E7" s="7"/>
      <c r="F7" s="40">
        <f>CAZUL!N4</f>
        <v>0</v>
      </c>
      <c r="G7" s="27" t="str">
        <f>DESPESAS!D2</f>
        <v>UPA DUQUE</v>
      </c>
      <c r="H7" s="66" t="e">
        <f>VLOOKUP(I7,FORNECEDOR!$A$1:$B$500,2,FALSE)</f>
        <v>#N/A</v>
      </c>
      <c r="I7" s="69">
        <f>CAZUL!E4</f>
        <v>0</v>
      </c>
      <c r="J7" s="35" t="e">
        <f>VLOOKUP(AA7,DESPESAS!$A$2:$B$316,2,FALSE)</f>
        <v>#N/A</v>
      </c>
      <c r="K7" s="35" t="e">
        <f>VLOOKUP(AA7,DESPESAS!$A$2:$C$326,3,FALSE)</f>
        <v>#N/A</v>
      </c>
      <c r="L7" s="28">
        <f>CAZUL!F4</f>
        <v>0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>
        <f>CAZUL!C4</f>
        <v>0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hidden="1" customHeight="1" x14ac:dyDescent="0.25">
      <c r="A8" s="31"/>
      <c r="B8" s="25" t="s">
        <v>93</v>
      </c>
      <c r="C8" s="20"/>
      <c r="D8" s="104"/>
      <c r="E8" s="7"/>
      <c r="F8" s="40">
        <f>CAZUL!N5</f>
        <v>0</v>
      </c>
      <c r="G8" s="27" t="str">
        <f>DESPESAS!D2</f>
        <v>UPA DUQUE</v>
      </c>
      <c r="H8" s="66" t="e">
        <f>VLOOKUP(I8,FORNECEDOR!$A$1:$B$500,2,FALSE)</f>
        <v>#N/A</v>
      </c>
      <c r="I8" s="69">
        <f>CAZUL!E5</f>
        <v>0</v>
      </c>
      <c r="J8" s="35" t="e">
        <f>VLOOKUP(AA8,DESPESAS!$A$2:$B$316,2,FALSE)</f>
        <v>#N/A</v>
      </c>
      <c r="K8" s="35" t="e">
        <f>VLOOKUP(AA8,DESPESAS!$A$2:$C$326,3,FALSE)</f>
        <v>#N/A</v>
      </c>
      <c r="L8" s="28">
        <f>CAZUL!F5</f>
        <v>0</v>
      </c>
      <c r="M8" s="63">
        <f>CAZUL!G5</f>
        <v>0</v>
      </c>
      <c r="N8" s="28">
        <f>CAZUL!H5</f>
        <v>0</v>
      </c>
      <c r="O8" s="7" t="str">
        <f>DESPESAS!E2</f>
        <v>BRASIL</v>
      </c>
      <c r="P8" s="20"/>
      <c r="AA8" s="67">
        <f>CAZUL!C5</f>
        <v>0</v>
      </c>
    </row>
    <row r="9" spans="1:47" s="30" customFormat="1" ht="11.25" hidden="1" customHeight="1" x14ac:dyDescent="0.25">
      <c r="A9" s="31" t="s">
        <v>45</v>
      </c>
      <c r="B9" s="25" t="s">
        <v>93</v>
      </c>
      <c r="C9" s="20"/>
      <c r="D9" s="104"/>
      <c r="E9" s="7"/>
      <c r="F9" s="40">
        <f>CAZUL!N6</f>
        <v>0</v>
      </c>
      <c r="G9" s="27" t="str">
        <f>DESPESAS!D2</f>
        <v>UPA DUQUE</v>
      </c>
      <c r="H9" s="66" t="e">
        <f>VLOOKUP(I9,FORNECEDOR!$A$1:$B$500,2,FALSE)</f>
        <v>#N/A</v>
      </c>
      <c r="I9" s="69">
        <f>CAZUL!E6</f>
        <v>0</v>
      </c>
      <c r="J9" s="35" t="e">
        <f>VLOOKUP(AA9,DESPESAS!$A$2:$B$316,2,FALSE)</f>
        <v>#N/A</v>
      </c>
      <c r="K9" s="35" t="e">
        <f>VLOOKUP(AA9,DESPESAS!$A$2:$C$326,3,FALSE)</f>
        <v>#N/A</v>
      </c>
      <c r="L9" s="28">
        <f>CAZUL!F6</f>
        <v>0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>
        <f>CAZUL!C6</f>
        <v>0</v>
      </c>
    </row>
    <row r="10" spans="1:47" s="30" customFormat="1" ht="12.75" hidden="1" customHeight="1" x14ac:dyDescent="0.25">
      <c r="A10" s="20"/>
      <c r="B10" s="25" t="s">
        <v>93</v>
      </c>
      <c r="C10" s="20"/>
      <c r="D10" s="104"/>
      <c r="E10" s="7"/>
      <c r="F10" s="40">
        <f>CAZUL!N7</f>
        <v>0</v>
      </c>
      <c r="G10" s="27" t="str">
        <f>DESPESAS!D2</f>
        <v>UPA DUQUE</v>
      </c>
      <c r="H10" s="66" t="e">
        <f>VLOOKUP(I10,FORNECEDOR!$A$1:$B$500,2,FALSE)</f>
        <v>#N/A</v>
      </c>
      <c r="I10" s="69">
        <f>CAZUL!E7</f>
        <v>0</v>
      </c>
      <c r="J10" s="35" t="e">
        <f>VLOOKUP(AA10,DESPESAS!$A$2:$B$316,2,FALSE)</f>
        <v>#N/A</v>
      </c>
      <c r="K10" s="35" t="e">
        <f>VLOOKUP(AA10,DESPESAS!$A$2:$C$326,3,FALSE)</f>
        <v>#N/A</v>
      </c>
      <c r="L10" s="28">
        <f>CAZUL!F7</f>
        <v>0</v>
      </c>
      <c r="M10" s="63">
        <f>CAZUL!G7</f>
        <v>0</v>
      </c>
      <c r="N10" s="28">
        <f>CAZUL!H7</f>
        <v>0</v>
      </c>
      <c r="O10" s="7" t="str">
        <f>DESPESAS!E2</f>
        <v>BRASIL</v>
      </c>
      <c r="P10" s="20"/>
      <c r="AA10" s="67">
        <f>CAZUL!C7</f>
        <v>0</v>
      </c>
    </row>
    <row r="11" spans="1:47" s="30" customFormat="1" ht="12.75" hidden="1" customHeight="1" x14ac:dyDescent="0.25">
      <c r="A11" s="20"/>
      <c r="B11" s="25" t="s">
        <v>93</v>
      </c>
      <c r="C11" s="20"/>
      <c r="D11" s="104"/>
      <c r="E11" s="7"/>
      <c r="F11" s="40">
        <f>CAZUL!N8</f>
        <v>0</v>
      </c>
      <c r="G11" s="27" t="str">
        <f>DESPESAS!D2</f>
        <v>UPA DUQUE</v>
      </c>
      <c r="H11" s="66" t="e">
        <f>VLOOKUP(I11,FORNECEDOR!$A$1:$B$500,2,FALSE)</f>
        <v>#N/A</v>
      </c>
      <c r="I11" s="69">
        <f>CAZUL!E8</f>
        <v>0</v>
      </c>
      <c r="J11" s="35" t="e">
        <f>VLOOKUP(AA11,DESPESAS!$A$2:$B$316,2,FALSE)</f>
        <v>#N/A</v>
      </c>
      <c r="K11" s="35" t="e">
        <f>VLOOKUP(AA11,DESPESAS!$A$2:$C$326,3,FALSE)</f>
        <v>#N/A</v>
      </c>
      <c r="L11" s="28">
        <f>CAZUL!F8</f>
        <v>0</v>
      </c>
      <c r="M11" s="63">
        <f>CAZUL!G8</f>
        <v>0</v>
      </c>
      <c r="N11" s="28">
        <f>CAZUL!H8</f>
        <v>0</v>
      </c>
      <c r="O11" s="7" t="str">
        <f>DESPESAS!E2</f>
        <v>BRASIL</v>
      </c>
      <c r="P11" s="20"/>
      <c r="AA11" s="67">
        <f>CAZUL!C8</f>
        <v>0</v>
      </c>
    </row>
    <row r="12" spans="1:47" s="30" customFormat="1" ht="12.75" hidden="1" customHeight="1" x14ac:dyDescent="0.25">
      <c r="A12" s="20"/>
      <c r="B12" s="25" t="s">
        <v>93</v>
      </c>
      <c r="C12" s="20"/>
      <c r="D12" s="104"/>
      <c r="E12" s="7"/>
      <c r="F12" s="40">
        <f>CAZUL!N9</f>
        <v>0</v>
      </c>
      <c r="G12" s="27" t="str">
        <f>DESPESAS!D2</f>
        <v>UPA DUQUE</v>
      </c>
      <c r="H12" s="66" t="e">
        <f>VLOOKUP(I12,FORNECEDOR!$A$1:$B$500,2,FALSE)</f>
        <v>#N/A</v>
      </c>
      <c r="I12" s="69">
        <f>CAZUL!E9</f>
        <v>0</v>
      </c>
      <c r="J12" s="35" t="e">
        <f>VLOOKUP(AA12,DESPESAS!$A$2:$B$316,2,FALSE)</f>
        <v>#N/A</v>
      </c>
      <c r="K12" s="35" t="e">
        <f>VLOOKUP(AA12,DESPESAS!$A$2:$C$326,3,FALSE)</f>
        <v>#N/A</v>
      </c>
      <c r="L12" s="28">
        <f>CAZUL!F9</f>
        <v>0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>
        <f>CAZUL!C9</f>
        <v>0</v>
      </c>
    </row>
    <row r="13" spans="1:47" s="30" customFormat="1" ht="12.75" hidden="1" customHeight="1" x14ac:dyDescent="0.25">
      <c r="A13" s="20" t="s">
        <v>44</v>
      </c>
      <c r="B13" s="25" t="s">
        <v>93</v>
      </c>
      <c r="C13" s="20"/>
      <c r="D13" s="104"/>
      <c r="E13" s="7"/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VLOOKUP(AA13,DESPESAS!$A$2:$B$316,2,FALSE)</f>
        <v>#N/A</v>
      </c>
      <c r="K13" s="35" t="e">
        <f>VLOOKUP(AA13,DESPESAS!$A$2:$C$326,3,FALSE)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47" s="30" customFormat="1" ht="12.75" hidden="1" customHeight="1" x14ac:dyDescent="0.25">
      <c r="A14" s="20"/>
      <c r="B14" s="25" t="s">
        <v>93</v>
      </c>
      <c r="C14" s="20"/>
      <c r="D14" s="104"/>
      <c r="E14" s="101"/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47" s="30" customFormat="1" ht="12.75" hidden="1" customHeight="1" x14ac:dyDescent="0.25">
      <c r="A15" s="20"/>
      <c r="B15" s="25" t="s">
        <v>93</v>
      </c>
      <c r="C15" s="20"/>
      <c r="D15" s="104"/>
      <c r="E15" s="102"/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47" s="30" customFormat="1" ht="12.75" hidden="1" customHeight="1" x14ac:dyDescent="0.25">
      <c r="A16" s="20"/>
      <c r="B16" s="25" t="s">
        <v>93</v>
      </c>
      <c r="C16" s="20"/>
      <c r="D16" s="105"/>
      <c r="E16" s="7"/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t="12.75" hidden="1" customHeight="1" x14ac:dyDescent="0.25">
      <c r="A17" s="20"/>
      <c r="B17" s="25" t="s">
        <v>93</v>
      </c>
      <c r="C17" s="20"/>
      <c r="D17" s="104"/>
      <c r="E17" s="7"/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4"/>
      <c r="E18" s="7"/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4"/>
      <c r="E19" s="7"/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4"/>
      <c r="E20" s="7"/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4"/>
      <c r="E21" s="7"/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104"/>
      <c r="E22" s="7"/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104"/>
      <c r="E23" s="7"/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/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/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4"/>
      <c r="E26" s="7"/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104"/>
      <c r="E27" s="7"/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/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4"/>
      <c r="E29" s="7"/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4"/>
      <c r="E30" s="7"/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4"/>
      <c r="E31" s="7"/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/>
      <c r="D32" s="104"/>
      <c r="E32" s="7"/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4"/>
      <c r="D33" s="106"/>
      <c r="E33" s="7"/>
      <c r="F33" s="40">
        <f>CAZUL!N30</f>
        <v>0</v>
      </c>
      <c r="G33" s="27" t="str">
        <f>DESPESAS!D2</f>
        <v>UPA DUQUE</v>
      </c>
      <c r="H33" s="66"/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4"/>
      <c r="D34" s="106"/>
      <c r="E34" s="7"/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/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4"/>
      <c r="D36" s="104"/>
      <c r="E36" s="7"/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4"/>
      <c r="D37" s="104"/>
      <c r="E37" s="7"/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4"/>
      <c r="E38" s="7"/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/>
      <c r="D39" s="104"/>
      <c r="E39" s="7"/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4"/>
      <c r="E40" s="7"/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4"/>
      <c r="E41" s="7"/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4"/>
      <c r="E42" s="7"/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4"/>
      <c r="E43" s="7"/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4"/>
      <c r="E44" s="7"/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4"/>
      <c r="E45" s="7"/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4"/>
      <c r="E46" s="7"/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4"/>
      <c r="E47" s="7"/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4"/>
      <c r="E48" s="7"/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4"/>
      <c r="E49" s="7"/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4"/>
      <c r="E50" s="7"/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4"/>
      <c r="E51" s="7"/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4"/>
      <c r="E52" s="7"/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4"/>
      <c r="E53" s="7"/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5"/>
      <c r="E54" s="7"/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/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4"/>
      <c r="E56" s="7"/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4"/>
      <c r="E57" s="7"/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/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5"/>
      <c r="E59" s="7"/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4"/>
      <c r="E60" s="7"/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4"/>
      <c r="E61" s="7"/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6"/>
      <c r="E62" s="7"/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4"/>
      <c r="E63" s="7"/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7"/>
      <c r="D64" s="104"/>
      <c r="E64" s="7"/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4"/>
      <c r="E65" s="7"/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4"/>
      <c r="E66" s="7"/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/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4"/>
      <c r="E68" s="7"/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4"/>
      <c r="E69" s="7"/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/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/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/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4"/>
      <c r="E73" s="7"/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4"/>
      <c r="E74" s="7"/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4"/>
      <c r="E75" s="7"/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4"/>
      <c r="E76" s="7"/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4"/>
      <c r="E77" s="7"/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4"/>
      <c r="E78" s="7"/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/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4"/>
      <c r="E80" s="7"/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/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/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/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/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/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/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/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4"/>
      <c r="E88" s="7"/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4"/>
      <c r="E89" s="7"/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/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/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/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/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/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/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/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4"/>
      <c r="E97" s="7"/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4"/>
      <c r="E98" s="7"/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/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/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/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/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/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/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/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/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/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/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/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/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/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/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/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/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/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/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/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/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/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4"/>
      <c r="E120" s="7"/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4"/>
      <c r="E121" s="7"/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/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/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/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/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/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/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/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/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/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/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/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/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/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/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/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/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/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/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/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/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/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/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/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/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9"/>
      <c r="E146" s="7"/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/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9"/>
      <c r="E148" s="7"/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9"/>
      <c r="E149" s="7"/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/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/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/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/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/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/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9"/>
      <c r="E156" s="7"/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9"/>
      <c r="E157" s="7"/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9"/>
      <c r="E158" s="7"/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/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/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9"/>
      <c r="E161" s="7"/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/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/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/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/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/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/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/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/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/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/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/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/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/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/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/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/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/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9"/>
      <c r="E179" s="7"/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/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/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/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/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/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/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/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/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/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/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/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/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/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/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/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/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/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/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/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/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/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/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/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/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/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/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/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/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/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/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/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/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/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/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/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/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/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/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/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/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/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/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/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/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/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/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/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/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/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/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/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/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/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/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/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/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/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/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/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/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/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/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/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/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/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/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/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/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/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/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/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/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/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/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/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/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/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/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/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/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/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/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/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/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/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/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/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/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/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/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/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/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/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/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/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/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/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/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/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/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/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/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/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/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/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/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/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/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/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/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/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/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/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/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/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/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/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/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/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/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/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/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/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/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/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/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/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/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/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/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/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/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/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/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/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/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/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/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/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/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/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/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/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/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/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/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/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/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/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/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/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/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/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/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/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/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/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/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/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/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/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/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/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/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/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/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/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/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/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/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/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/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/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/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/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/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/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/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/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/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/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/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/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/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/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/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/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/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/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/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/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/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/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/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/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/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/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/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/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/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/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/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/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/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/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/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/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/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/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/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/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/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/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/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/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/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/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/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/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/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/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/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/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/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/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/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/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/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/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/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/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/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/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/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/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/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/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/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/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/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/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/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/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/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/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4">
      <filters>
        <filter val="01/11/2020"/>
        <filter val="19/11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38" sqref="A4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3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8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8" zoomScale="110" zoomScaleNormal="110" workbookViewId="0">
      <selection activeCell="A226" sqref="A226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9.28515625" style="78" customWidth="1"/>
    <col min="5" max="5" width="19" style="78" customWidth="1"/>
    <col min="6" max="6" width="13.85546875" style="78" customWidth="1"/>
    <col min="7" max="7" width="10.7109375" style="78" customWidth="1"/>
    <col min="8" max="8" width="12.42578125" style="78" customWidth="1"/>
    <col min="9" max="9" width="28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9.285156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9.28515625" style="78" customWidth="1"/>
    <col min="261" max="261" width="19" style="78" customWidth="1"/>
    <col min="262" max="262" width="13.85546875" style="78" customWidth="1"/>
    <col min="263" max="263" width="10.7109375" style="78" customWidth="1"/>
    <col min="264" max="264" width="12.42578125" style="78" customWidth="1"/>
    <col min="265" max="265" width="28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9.285156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9.28515625" style="78" customWidth="1"/>
    <col min="517" max="517" width="19" style="78" customWidth="1"/>
    <col min="518" max="518" width="13.85546875" style="78" customWidth="1"/>
    <col min="519" max="519" width="10.7109375" style="78" customWidth="1"/>
    <col min="520" max="520" width="12.42578125" style="78" customWidth="1"/>
    <col min="521" max="521" width="28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9.285156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9.28515625" style="78" customWidth="1"/>
    <col min="773" max="773" width="19" style="78" customWidth="1"/>
    <col min="774" max="774" width="13.85546875" style="78" customWidth="1"/>
    <col min="775" max="775" width="10.7109375" style="78" customWidth="1"/>
    <col min="776" max="776" width="12.42578125" style="78" customWidth="1"/>
    <col min="777" max="777" width="28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9.285156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9.28515625" style="78" customWidth="1"/>
    <col min="1029" max="1029" width="19" style="78" customWidth="1"/>
    <col min="1030" max="1030" width="13.85546875" style="78" customWidth="1"/>
    <col min="1031" max="1031" width="10.7109375" style="78" customWidth="1"/>
    <col min="1032" max="1032" width="12.42578125" style="78" customWidth="1"/>
    <col min="1033" max="1033" width="28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9.285156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9.28515625" style="78" customWidth="1"/>
    <col min="1285" max="1285" width="19" style="78" customWidth="1"/>
    <col min="1286" max="1286" width="13.85546875" style="78" customWidth="1"/>
    <col min="1287" max="1287" width="10.7109375" style="78" customWidth="1"/>
    <col min="1288" max="1288" width="12.42578125" style="78" customWidth="1"/>
    <col min="1289" max="1289" width="28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9.285156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9.28515625" style="78" customWidth="1"/>
    <col min="1541" max="1541" width="19" style="78" customWidth="1"/>
    <col min="1542" max="1542" width="13.85546875" style="78" customWidth="1"/>
    <col min="1543" max="1543" width="10.7109375" style="78" customWidth="1"/>
    <col min="1544" max="1544" width="12.42578125" style="78" customWidth="1"/>
    <col min="1545" max="1545" width="28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9.285156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9.28515625" style="78" customWidth="1"/>
    <col min="1797" max="1797" width="19" style="78" customWidth="1"/>
    <col min="1798" max="1798" width="13.85546875" style="78" customWidth="1"/>
    <col min="1799" max="1799" width="10.7109375" style="78" customWidth="1"/>
    <col min="1800" max="1800" width="12.42578125" style="78" customWidth="1"/>
    <col min="1801" max="1801" width="28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9.285156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9.28515625" style="78" customWidth="1"/>
    <col min="2053" max="2053" width="19" style="78" customWidth="1"/>
    <col min="2054" max="2054" width="13.85546875" style="78" customWidth="1"/>
    <col min="2055" max="2055" width="10.7109375" style="78" customWidth="1"/>
    <col min="2056" max="2056" width="12.42578125" style="78" customWidth="1"/>
    <col min="2057" max="2057" width="28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9.285156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9.28515625" style="78" customWidth="1"/>
    <col min="2309" max="2309" width="19" style="78" customWidth="1"/>
    <col min="2310" max="2310" width="13.85546875" style="78" customWidth="1"/>
    <col min="2311" max="2311" width="10.7109375" style="78" customWidth="1"/>
    <col min="2312" max="2312" width="12.42578125" style="78" customWidth="1"/>
    <col min="2313" max="2313" width="28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9.285156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9.28515625" style="78" customWidth="1"/>
    <col min="2565" max="2565" width="19" style="78" customWidth="1"/>
    <col min="2566" max="2566" width="13.85546875" style="78" customWidth="1"/>
    <col min="2567" max="2567" width="10.7109375" style="78" customWidth="1"/>
    <col min="2568" max="2568" width="12.42578125" style="78" customWidth="1"/>
    <col min="2569" max="2569" width="28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9.285156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9.28515625" style="78" customWidth="1"/>
    <col min="2821" max="2821" width="19" style="78" customWidth="1"/>
    <col min="2822" max="2822" width="13.85546875" style="78" customWidth="1"/>
    <col min="2823" max="2823" width="10.7109375" style="78" customWidth="1"/>
    <col min="2824" max="2824" width="12.42578125" style="78" customWidth="1"/>
    <col min="2825" max="2825" width="28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9.285156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9.28515625" style="78" customWidth="1"/>
    <col min="3077" max="3077" width="19" style="78" customWidth="1"/>
    <col min="3078" max="3078" width="13.85546875" style="78" customWidth="1"/>
    <col min="3079" max="3079" width="10.7109375" style="78" customWidth="1"/>
    <col min="3080" max="3080" width="12.42578125" style="78" customWidth="1"/>
    <col min="3081" max="3081" width="28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9.285156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9.28515625" style="78" customWidth="1"/>
    <col min="3333" max="3333" width="19" style="78" customWidth="1"/>
    <col min="3334" max="3334" width="13.85546875" style="78" customWidth="1"/>
    <col min="3335" max="3335" width="10.7109375" style="78" customWidth="1"/>
    <col min="3336" max="3336" width="12.42578125" style="78" customWidth="1"/>
    <col min="3337" max="3337" width="28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9.285156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9.28515625" style="78" customWidth="1"/>
    <col min="3589" max="3589" width="19" style="78" customWidth="1"/>
    <col min="3590" max="3590" width="13.85546875" style="78" customWidth="1"/>
    <col min="3591" max="3591" width="10.7109375" style="78" customWidth="1"/>
    <col min="3592" max="3592" width="12.42578125" style="78" customWidth="1"/>
    <col min="3593" max="3593" width="28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9.285156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9.28515625" style="78" customWidth="1"/>
    <col min="3845" max="3845" width="19" style="78" customWidth="1"/>
    <col min="3846" max="3846" width="13.85546875" style="78" customWidth="1"/>
    <col min="3847" max="3847" width="10.7109375" style="78" customWidth="1"/>
    <col min="3848" max="3848" width="12.42578125" style="78" customWidth="1"/>
    <col min="3849" max="3849" width="28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9.285156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9.28515625" style="78" customWidth="1"/>
    <col min="4101" max="4101" width="19" style="78" customWidth="1"/>
    <col min="4102" max="4102" width="13.85546875" style="78" customWidth="1"/>
    <col min="4103" max="4103" width="10.7109375" style="78" customWidth="1"/>
    <col min="4104" max="4104" width="12.42578125" style="78" customWidth="1"/>
    <col min="4105" max="4105" width="28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9.285156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9.28515625" style="78" customWidth="1"/>
    <col min="4357" max="4357" width="19" style="78" customWidth="1"/>
    <col min="4358" max="4358" width="13.85546875" style="78" customWidth="1"/>
    <col min="4359" max="4359" width="10.7109375" style="78" customWidth="1"/>
    <col min="4360" max="4360" width="12.42578125" style="78" customWidth="1"/>
    <col min="4361" max="4361" width="28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9.285156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9.28515625" style="78" customWidth="1"/>
    <col min="4613" max="4613" width="19" style="78" customWidth="1"/>
    <col min="4614" max="4614" width="13.85546875" style="78" customWidth="1"/>
    <col min="4615" max="4615" width="10.7109375" style="78" customWidth="1"/>
    <col min="4616" max="4616" width="12.42578125" style="78" customWidth="1"/>
    <col min="4617" max="4617" width="28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9.285156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9.28515625" style="78" customWidth="1"/>
    <col min="4869" max="4869" width="19" style="78" customWidth="1"/>
    <col min="4870" max="4870" width="13.85546875" style="78" customWidth="1"/>
    <col min="4871" max="4871" width="10.7109375" style="78" customWidth="1"/>
    <col min="4872" max="4872" width="12.42578125" style="78" customWidth="1"/>
    <col min="4873" max="4873" width="28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9.285156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9.28515625" style="78" customWidth="1"/>
    <col min="5125" max="5125" width="19" style="78" customWidth="1"/>
    <col min="5126" max="5126" width="13.85546875" style="78" customWidth="1"/>
    <col min="5127" max="5127" width="10.7109375" style="78" customWidth="1"/>
    <col min="5128" max="5128" width="12.42578125" style="78" customWidth="1"/>
    <col min="5129" max="5129" width="28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9.285156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9.28515625" style="78" customWidth="1"/>
    <col min="5381" max="5381" width="19" style="78" customWidth="1"/>
    <col min="5382" max="5382" width="13.85546875" style="78" customWidth="1"/>
    <col min="5383" max="5383" width="10.7109375" style="78" customWidth="1"/>
    <col min="5384" max="5384" width="12.42578125" style="78" customWidth="1"/>
    <col min="5385" max="5385" width="28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9.285156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9.28515625" style="78" customWidth="1"/>
    <col min="5637" max="5637" width="19" style="78" customWidth="1"/>
    <col min="5638" max="5638" width="13.85546875" style="78" customWidth="1"/>
    <col min="5639" max="5639" width="10.7109375" style="78" customWidth="1"/>
    <col min="5640" max="5640" width="12.42578125" style="78" customWidth="1"/>
    <col min="5641" max="5641" width="28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9.285156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9.28515625" style="78" customWidth="1"/>
    <col min="5893" max="5893" width="19" style="78" customWidth="1"/>
    <col min="5894" max="5894" width="13.85546875" style="78" customWidth="1"/>
    <col min="5895" max="5895" width="10.7109375" style="78" customWidth="1"/>
    <col min="5896" max="5896" width="12.42578125" style="78" customWidth="1"/>
    <col min="5897" max="5897" width="28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9.285156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9.28515625" style="78" customWidth="1"/>
    <col min="6149" max="6149" width="19" style="78" customWidth="1"/>
    <col min="6150" max="6150" width="13.85546875" style="78" customWidth="1"/>
    <col min="6151" max="6151" width="10.7109375" style="78" customWidth="1"/>
    <col min="6152" max="6152" width="12.42578125" style="78" customWidth="1"/>
    <col min="6153" max="6153" width="28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9.285156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9.28515625" style="78" customWidth="1"/>
    <col min="6405" max="6405" width="19" style="78" customWidth="1"/>
    <col min="6406" max="6406" width="13.85546875" style="78" customWidth="1"/>
    <col min="6407" max="6407" width="10.7109375" style="78" customWidth="1"/>
    <col min="6408" max="6408" width="12.42578125" style="78" customWidth="1"/>
    <col min="6409" max="6409" width="28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9.285156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9.28515625" style="78" customWidth="1"/>
    <col min="6661" max="6661" width="19" style="78" customWidth="1"/>
    <col min="6662" max="6662" width="13.85546875" style="78" customWidth="1"/>
    <col min="6663" max="6663" width="10.7109375" style="78" customWidth="1"/>
    <col min="6664" max="6664" width="12.42578125" style="78" customWidth="1"/>
    <col min="6665" max="6665" width="28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9.285156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9.28515625" style="78" customWidth="1"/>
    <col min="6917" max="6917" width="19" style="78" customWidth="1"/>
    <col min="6918" max="6918" width="13.85546875" style="78" customWidth="1"/>
    <col min="6919" max="6919" width="10.7109375" style="78" customWidth="1"/>
    <col min="6920" max="6920" width="12.42578125" style="78" customWidth="1"/>
    <col min="6921" max="6921" width="28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9.285156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9.28515625" style="78" customWidth="1"/>
    <col min="7173" max="7173" width="19" style="78" customWidth="1"/>
    <col min="7174" max="7174" width="13.85546875" style="78" customWidth="1"/>
    <col min="7175" max="7175" width="10.7109375" style="78" customWidth="1"/>
    <col min="7176" max="7176" width="12.42578125" style="78" customWidth="1"/>
    <col min="7177" max="7177" width="28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9.285156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9.28515625" style="78" customWidth="1"/>
    <col min="7429" max="7429" width="19" style="78" customWidth="1"/>
    <col min="7430" max="7430" width="13.85546875" style="78" customWidth="1"/>
    <col min="7431" max="7431" width="10.7109375" style="78" customWidth="1"/>
    <col min="7432" max="7432" width="12.42578125" style="78" customWidth="1"/>
    <col min="7433" max="7433" width="28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9.285156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9.28515625" style="78" customWidth="1"/>
    <col min="7685" max="7685" width="19" style="78" customWidth="1"/>
    <col min="7686" max="7686" width="13.85546875" style="78" customWidth="1"/>
    <col min="7687" max="7687" width="10.7109375" style="78" customWidth="1"/>
    <col min="7688" max="7688" width="12.42578125" style="78" customWidth="1"/>
    <col min="7689" max="7689" width="28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9.285156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9.28515625" style="78" customWidth="1"/>
    <col min="7941" max="7941" width="19" style="78" customWidth="1"/>
    <col min="7942" max="7942" width="13.85546875" style="78" customWidth="1"/>
    <col min="7943" max="7943" width="10.7109375" style="78" customWidth="1"/>
    <col min="7944" max="7944" width="12.42578125" style="78" customWidth="1"/>
    <col min="7945" max="7945" width="28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9.285156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9.28515625" style="78" customWidth="1"/>
    <col min="8197" max="8197" width="19" style="78" customWidth="1"/>
    <col min="8198" max="8198" width="13.85546875" style="78" customWidth="1"/>
    <col min="8199" max="8199" width="10.7109375" style="78" customWidth="1"/>
    <col min="8200" max="8200" width="12.42578125" style="78" customWidth="1"/>
    <col min="8201" max="8201" width="28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9.285156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9.28515625" style="78" customWidth="1"/>
    <col min="8453" max="8453" width="19" style="78" customWidth="1"/>
    <col min="8454" max="8454" width="13.85546875" style="78" customWidth="1"/>
    <col min="8455" max="8455" width="10.7109375" style="78" customWidth="1"/>
    <col min="8456" max="8456" width="12.42578125" style="78" customWidth="1"/>
    <col min="8457" max="8457" width="28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9.285156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9.28515625" style="78" customWidth="1"/>
    <col min="8709" max="8709" width="19" style="78" customWidth="1"/>
    <col min="8710" max="8710" width="13.85546875" style="78" customWidth="1"/>
    <col min="8711" max="8711" width="10.7109375" style="78" customWidth="1"/>
    <col min="8712" max="8712" width="12.42578125" style="78" customWidth="1"/>
    <col min="8713" max="8713" width="28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9.285156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9.28515625" style="78" customWidth="1"/>
    <col min="8965" max="8965" width="19" style="78" customWidth="1"/>
    <col min="8966" max="8966" width="13.85546875" style="78" customWidth="1"/>
    <col min="8967" max="8967" width="10.7109375" style="78" customWidth="1"/>
    <col min="8968" max="8968" width="12.42578125" style="78" customWidth="1"/>
    <col min="8969" max="8969" width="28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9.285156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9.28515625" style="78" customWidth="1"/>
    <col min="9221" max="9221" width="19" style="78" customWidth="1"/>
    <col min="9222" max="9222" width="13.85546875" style="78" customWidth="1"/>
    <col min="9223" max="9223" width="10.7109375" style="78" customWidth="1"/>
    <col min="9224" max="9224" width="12.42578125" style="78" customWidth="1"/>
    <col min="9225" max="9225" width="28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9.285156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9.28515625" style="78" customWidth="1"/>
    <col min="9477" max="9477" width="19" style="78" customWidth="1"/>
    <col min="9478" max="9478" width="13.85546875" style="78" customWidth="1"/>
    <col min="9479" max="9479" width="10.7109375" style="78" customWidth="1"/>
    <col min="9480" max="9480" width="12.42578125" style="78" customWidth="1"/>
    <col min="9481" max="9481" width="28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9.285156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9.28515625" style="78" customWidth="1"/>
    <col min="9733" max="9733" width="19" style="78" customWidth="1"/>
    <col min="9734" max="9734" width="13.85546875" style="78" customWidth="1"/>
    <col min="9735" max="9735" width="10.7109375" style="78" customWidth="1"/>
    <col min="9736" max="9736" width="12.42578125" style="78" customWidth="1"/>
    <col min="9737" max="9737" width="28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9.285156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9.28515625" style="78" customWidth="1"/>
    <col min="9989" max="9989" width="19" style="78" customWidth="1"/>
    <col min="9990" max="9990" width="13.85546875" style="78" customWidth="1"/>
    <col min="9991" max="9991" width="10.7109375" style="78" customWidth="1"/>
    <col min="9992" max="9992" width="12.42578125" style="78" customWidth="1"/>
    <col min="9993" max="9993" width="28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9.285156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9.28515625" style="78" customWidth="1"/>
    <col min="10245" max="10245" width="19" style="78" customWidth="1"/>
    <col min="10246" max="10246" width="13.85546875" style="78" customWidth="1"/>
    <col min="10247" max="10247" width="10.7109375" style="78" customWidth="1"/>
    <col min="10248" max="10248" width="12.42578125" style="78" customWidth="1"/>
    <col min="10249" max="10249" width="28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9.285156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9.28515625" style="78" customWidth="1"/>
    <col min="10501" max="10501" width="19" style="78" customWidth="1"/>
    <col min="10502" max="10502" width="13.85546875" style="78" customWidth="1"/>
    <col min="10503" max="10503" width="10.7109375" style="78" customWidth="1"/>
    <col min="10504" max="10504" width="12.42578125" style="78" customWidth="1"/>
    <col min="10505" max="10505" width="28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9.285156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9.28515625" style="78" customWidth="1"/>
    <col min="10757" max="10757" width="19" style="78" customWidth="1"/>
    <col min="10758" max="10758" width="13.85546875" style="78" customWidth="1"/>
    <col min="10759" max="10759" width="10.7109375" style="78" customWidth="1"/>
    <col min="10760" max="10760" width="12.42578125" style="78" customWidth="1"/>
    <col min="10761" max="10761" width="28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9.285156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9.28515625" style="78" customWidth="1"/>
    <col min="11013" max="11013" width="19" style="78" customWidth="1"/>
    <col min="11014" max="11014" width="13.85546875" style="78" customWidth="1"/>
    <col min="11015" max="11015" width="10.7109375" style="78" customWidth="1"/>
    <col min="11016" max="11016" width="12.42578125" style="78" customWidth="1"/>
    <col min="11017" max="11017" width="28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9.285156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9.28515625" style="78" customWidth="1"/>
    <col min="11269" max="11269" width="19" style="78" customWidth="1"/>
    <col min="11270" max="11270" width="13.85546875" style="78" customWidth="1"/>
    <col min="11271" max="11271" width="10.7109375" style="78" customWidth="1"/>
    <col min="11272" max="11272" width="12.42578125" style="78" customWidth="1"/>
    <col min="11273" max="11273" width="28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9.285156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9.28515625" style="78" customWidth="1"/>
    <col min="11525" max="11525" width="19" style="78" customWidth="1"/>
    <col min="11526" max="11526" width="13.85546875" style="78" customWidth="1"/>
    <col min="11527" max="11527" width="10.7109375" style="78" customWidth="1"/>
    <col min="11528" max="11528" width="12.42578125" style="78" customWidth="1"/>
    <col min="11529" max="11529" width="28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9.285156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9.28515625" style="78" customWidth="1"/>
    <col min="11781" max="11781" width="19" style="78" customWidth="1"/>
    <col min="11782" max="11782" width="13.85546875" style="78" customWidth="1"/>
    <col min="11783" max="11783" width="10.7109375" style="78" customWidth="1"/>
    <col min="11784" max="11784" width="12.42578125" style="78" customWidth="1"/>
    <col min="11785" max="11785" width="28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9.285156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9.28515625" style="78" customWidth="1"/>
    <col min="12037" max="12037" width="19" style="78" customWidth="1"/>
    <col min="12038" max="12038" width="13.85546875" style="78" customWidth="1"/>
    <col min="12039" max="12039" width="10.7109375" style="78" customWidth="1"/>
    <col min="12040" max="12040" width="12.42578125" style="78" customWidth="1"/>
    <col min="12041" max="12041" width="28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9.285156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9.28515625" style="78" customWidth="1"/>
    <col min="12293" max="12293" width="19" style="78" customWidth="1"/>
    <col min="12294" max="12294" width="13.85546875" style="78" customWidth="1"/>
    <col min="12295" max="12295" width="10.7109375" style="78" customWidth="1"/>
    <col min="12296" max="12296" width="12.42578125" style="78" customWidth="1"/>
    <col min="12297" max="12297" width="28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9.285156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9.28515625" style="78" customWidth="1"/>
    <col min="12549" max="12549" width="19" style="78" customWidth="1"/>
    <col min="12550" max="12550" width="13.85546875" style="78" customWidth="1"/>
    <col min="12551" max="12551" width="10.7109375" style="78" customWidth="1"/>
    <col min="12552" max="12552" width="12.42578125" style="78" customWidth="1"/>
    <col min="12553" max="12553" width="28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9.285156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9.28515625" style="78" customWidth="1"/>
    <col min="12805" max="12805" width="19" style="78" customWidth="1"/>
    <col min="12806" max="12806" width="13.85546875" style="78" customWidth="1"/>
    <col min="12807" max="12807" width="10.7109375" style="78" customWidth="1"/>
    <col min="12808" max="12808" width="12.42578125" style="78" customWidth="1"/>
    <col min="12809" max="12809" width="28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9.285156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9.28515625" style="78" customWidth="1"/>
    <col min="13061" max="13061" width="19" style="78" customWidth="1"/>
    <col min="13062" max="13062" width="13.85546875" style="78" customWidth="1"/>
    <col min="13063" max="13063" width="10.7109375" style="78" customWidth="1"/>
    <col min="13064" max="13064" width="12.42578125" style="78" customWidth="1"/>
    <col min="13065" max="13065" width="28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9.285156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9.28515625" style="78" customWidth="1"/>
    <col min="13317" max="13317" width="19" style="78" customWidth="1"/>
    <col min="13318" max="13318" width="13.85546875" style="78" customWidth="1"/>
    <col min="13319" max="13319" width="10.7109375" style="78" customWidth="1"/>
    <col min="13320" max="13320" width="12.42578125" style="78" customWidth="1"/>
    <col min="13321" max="13321" width="28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9.285156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9.28515625" style="78" customWidth="1"/>
    <col min="13573" max="13573" width="19" style="78" customWidth="1"/>
    <col min="13574" max="13574" width="13.85546875" style="78" customWidth="1"/>
    <col min="13575" max="13575" width="10.7109375" style="78" customWidth="1"/>
    <col min="13576" max="13576" width="12.42578125" style="78" customWidth="1"/>
    <col min="13577" max="13577" width="28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9.285156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9.28515625" style="78" customWidth="1"/>
    <col min="13829" max="13829" width="19" style="78" customWidth="1"/>
    <col min="13830" max="13830" width="13.85546875" style="78" customWidth="1"/>
    <col min="13831" max="13831" width="10.7109375" style="78" customWidth="1"/>
    <col min="13832" max="13832" width="12.42578125" style="78" customWidth="1"/>
    <col min="13833" max="13833" width="28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9.285156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9.28515625" style="78" customWidth="1"/>
    <col min="14085" max="14085" width="19" style="78" customWidth="1"/>
    <col min="14086" max="14086" width="13.85546875" style="78" customWidth="1"/>
    <col min="14087" max="14087" width="10.7109375" style="78" customWidth="1"/>
    <col min="14088" max="14088" width="12.42578125" style="78" customWidth="1"/>
    <col min="14089" max="14089" width="28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9.285156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9.28515625" style="78" customWidth="1"/>
    <col min="14341" max="14341" width="19" style="78" customWidth="1"/>
    <col min="14342" max="14342" width="13.85546875" style="78" customWidth="1"/>
    <col min="14343" max="14343" width="10.7109375" style="78" customWidth="1"/>
    <col min="14344" max="14344" width="12.42578125" style="78" customWidth="1"/>
    <col min="14345" max="14345" width="28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9.285156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9.28515625" style="78" customWidth="1"/>
    <col min="14597" max="14597" width="19" style="78" customWidth="1"/>
    <col min="14598" max="14598" width="13.85546875" style="78" customWidth="1"/>
    <col min="14599" max="14599" width="10.7109375" style="78" customWidth="1"/>
    <col min="14600" max="14600" width="12.42578125" style="78" customWidth="1"/>
    <col min="14601" max="14601" width="28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9.285156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9.28515625" style="78" customWidth="1"/>
    <col min="14853" max="14853" width="19" style="78" customWidth="1"/>
    <col min="14854" max="14854" width="13.85546875" style="78" customWidth="1"/>
    <col min="14855" max="14855" width="10.7109375" style="78" customWidth="1"/>
    <col min="14856" max="14856" width="12.42578125" style="78" customWidth="1"/>
    <col min="14857" max="14857" width="28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9.285156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9.28515625" style="78" customWidth="1"/>
    <col min="15109" max="15109" width="19" style="78" customWidth="1"/>
    <col min="15110" max="15110" width="13.85546875" style="78" customWidth="1"/>
    <col min="15111" max="15111" width="10.7109375" style="78" customWidth="1"/>
    <col min="15112" max="15112" width="12.42578125" style="78" customWidth="1"/>
    <col min="15113" max="15113" width="28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9.285156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9.28515625" style="78" customWidth="1"/>
    <col min="15365" max="15365" width="19" style="78" customWidth="1"/>
    <col min="15366" max="15366" width="13.85546875" style="78" customWidth="1"/>
    <col min="15367" max="15367" width="10.7109375" style="78" customWidth="1"/>
    <col min="15368" max="15368" width="12.42578125" style="78" customWidth="1"/>
    <col min="15369" max="15369" width="28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9.285156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9.28515625" style="78" customWidth="1"/>
    <col min="15621" max="15621" width="19" style="78" customWidth="1"/>
    <col min="15622" max="15622" width="13.85546875" style="78" customWidth="1"/>
    <col min="15623" max="15623" width="10.7109375" style="78" customWidth="1"/>
    <col min="15624" max="15624" width="12.42578125" style="78" customWidth="1"/>
    <col min="15625" max="15625" width="28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9.285156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9.28515625" style="78" customWidth="1"/>
    <col min="15877" max="15877" width="19" style="78" customWidth="1"/>
    <col min="15878" max="15878" width="13.85546875" style="78" customWidth="1"/>
    <col min="15879" max="15879" width="10.7109375" style="78" customWidth="1"/>
    <col min="15880" max="15880" width="12.42578125" style="78" customWidth="1"/>
    <col min="15881" max="15881" width="28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9.285156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9.28515625" style="78" customWidth="1"/>
    <col min="16133" max="16133" width="19" style="78" customWidth="1"/>
    <col min="16134" max="16134" width="13.85546875" style="78" customWidth="1"/>
    <col min="16135" max="16135" width="10.7109375" style="78" customWidth="1"/>
    <col min="16136" max="16136" width="12.42578125" style="78" customWidth="1"/>
    <col min="16137" max="16137" width="28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9.285156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971</v>
      </c>
      <c r="B2" s="78" t="s">
        <v>971</v>
      </c>
      <c r="C2" s="83" t="s">
        <v>685</v>
      </c>
      <c r="D2" s="78" t="s">
        <v>972</v>
      </c>
      <c r="E2" s="78" t="s">
        <v>817</v>
      </c>
      <c r="F2" s="70">
        <v>0</v>
      </c>
      <c r="G2" s="71"/>
      <c r="H2" s="71">
        <v>0</v>
      </c>
      <c r="I2" s="78" t="s">
        <v>973</v>
      </c>
      <c r="K2" s="70">
        <v>0</v>
      </c>
      <c r="L2" s="71">
        <v>0</v>
      </c>
      <c r="M2" s="70">
        <v>0</v>
      </c>
      <c r="N2" s="78" t="s">
        <v>971</v>
      </c>
      <c r="O2" s="78" t="s">
        <v>972</v>
      </c>
    </row>
    <row r="3" spans="1:15" x14ac:dyDescent="0.25">
      <c r="A3" s="78" t="s">
        <v>974</v>
      </c>
      <c r="B3" s="78" t="s">
        <v>974</v>
      </c>
      <c r="C3" s="79" t="s">
        <v>461</v>
      </c>
      <c r="D3" s="78" t="s">
        <v>970</v>
      </c>
      <c r="E3" s="78" t="s">
        <v>817</v>
      </c>
      <c r="F3" s="70">
        <v>1600628.92</v>
      </c>
      <c r="G3" s="71"/>
      <c r="H3" s="70">
        <v>1600628.92</v>
      </c>
      <c r="I3" s="78" t="s">
        <v>973</v>
      </c>
      <c r="K3" s="70">
        <v>1600628.92</v>
      </c>
      <c r="L3" s="71">
        <v>0</v>
      </c>
      <c r="M3" s="70">
        <v>0</v>
      </c>
      <c r="N3" s="78" t="s">
        <v>974</v>
      </c>
      <c r="O3" s="78" t="s">
        <v>970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2020-12-04T15:02:51Z</dcterms:modified>
</cp:coreProperties>
</file>